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Table 1" sheetId="1" r:id="rId1"/>
    <sheet name="Table 2" sheetId="2" r:id="rId2"/>
    <sheet name="Table 3" sheetId="3" r:id="rId3"/>
    <sheet name="Table 4" sheetId="4" r:id="rId4"/>
  </sheets>
  <definedNames>
    <definedName name="_xlnm.Print_Titles" localSheetId="0">'Table 1'!$1:$3</definedName>
  </definedNames>
  <calcPr calcId="144525"/>
</workbook>
</file>

<file path=xl/sharedStrings.xml><?xml version="1.0" encoding="utf-8"?>
<sst xmlns="http://schemas.openxmlformats.org/spreadsheetml/2006/main" count="262" uniqueCount="130">
  <si>
    <r>
      <rPr>
        <b/>
        <sz val="10"/>
        <color rgb="FF000000"/>
        <rFont val="宋体"/>
        <charset val="204"/>
        <scheme val="major"/>
      </rPr>
      <t xml:space="preserve">
</t>
    </r>
    <r>
      <rPr>
        <b/>
        <sz val="20"/>
        <color rgb="FF000000"/>
        <rFont val="宋体"/>
        <charset val="204"/>
        <scheme val="major"/>
      </rPr>
      <t>2020年伊通满族自治县保护性耕作作业补助乡镇汇总表</t>
    </r>
  </si>
  <si>
    <t xml:space="preserve">       补助对象数量：68                                  补助标准：38元/亩                                                 单位：亩、元</t>
  </si>
  <si>
    <t>序
号</t>
  </si>
  <si>
    <t>乡（镇）</t>
  </si>
  <si>
    <r>
      <rPr>
        <sz val="9"/>
        <rFont val="微软雅黑"/>
        <charset val="134"/>
      </rPr>
      <t>补助对象名称</t>
    </r>
  </si>
  <si>
    <r>
      <rPr>
        <sz val="9"/>
        <rFont val="微软雅黑"/>
        <charset val="134"/>
      </rPr>
      <t>联系电话</t>
    </r>
  </si>
  <si>
    <t>银行账户</t>
  </si>
  <si>
    <t>核准
补助面积</t>
  </si>
  <si>
    <t>核准补
助金额</t>
  </si>
  <si>
    <t>乡镇补助
合计</t>
  </si>
  <si>
    <t>合计</t>
  </si>
  <si>
    <t>伊通镇</t>
  </si>
  <si>
    <t>伊通满族自治县超越家庭农场</t>
  </si>
  <si>
    <t>伊通满族自治县爱军种植专业合作社</t>
  </si>
  <si>
    <t>伊通满族自治县金色农业农机专业合作社</t>
  </si>
  <si>
    <t>伊通满族自治县伊通镇伊一家庭农场</t>
  </si>
  <si>
    <t>伊通满族自治县伊通镇大伟家庭农场</t>
  </si>
  <si>
    <t>伊通满族自治县长江圣鑫家庭农场</t>
  </si>
  <si>
    <t>伊通满族自治县大农长丰农机专业合作社</t>
  </si>
  <si>
    <t>伊通满族自治县伊通镇清海家庭农场</t>
  </si>
  <si>
    <t>张贺</t>
  </si>
  <si>
    <t>伊通满族自治县伊通镇双贺种植家庭农场</t>
  </si>
  <si>
    <t>伊通满族自治县伊通镇伊缘家庭农场</t>
  </si>
  <si>
    <t>伊通满族自治县玉鹏农机专业合作社</t>
  </si>
  <si>
    <t>伊通满族自治县福康社区后范村銮亿家庭农场</t>
  </si>
  <si>
    <t>伊通满族自治县伊通镇开心家庭农场</t>
  </si>
  <si>
    <t>二道镇</t>
  </si>
  <si>
    <t>伊通满族自治县二道镇圣旺农资供销专业合作社</t>
  </si>
  <si>
    <t>伊丹镇</t>
  </si>
  <si>
    <t>伊通满族自治县伊丹镇永鑫家庭农场</t>
  </si>
  <si>
    <t>王金会</t>
  </si>
  <si>
    <t>马鞍镇</t>
  </si>
  <si>
    <t>伊通满族自治县马安山镇金源种植专业合作社</t>
  </si>
  <si>
    <t>刘忠波</t>
  </si>
  <si>
    <t>景台镇</t>
  </si>
  <si>
    <t>伊通满族自治县明军家庭农场有限公司</t>
  </si>
  <si>
    <t>伊通满族自治县景台镇伊农种植专业合作社</t>
  </si>
  <si>
    <t>靠山镇</t>
  </si>
  <si>
    <t>伊通满族自治县靠山镇下沟村顺兴家庭农场</t>
  </si>
  <si>
    <t>李尚文</t>
  </si>
  <si>
    <t>赵俭波</t>
  </si>
  <si>
    <t>伊通满族自治县靠山镇姜家村旭丰农机专业合作社</t>
  </si>
  <si>
    <t>伊通满族自治县靠山镇庄家村博硕家庭农场</t>
  </si>
  <si>
    <t>伊通满族自治县靠山镇王双家庭农场</t>
  </si>
  <si>
    <t>大孤山镇</t>
  </si>
  <si>
    <t>伊通满族自治县光明农机专业合作社</t>
  </si>
  <si>
    <t>伊通满族自治县大孤山镇宏恩家庭农场</t>
  </si>
  <si>
    <t>伊通满族自治县大孤山镇凤琴家庭农场</t>
  </si>
  <si>
    <t>伊通满族自治县大孤山镇宏伟农机专业合作社</t>
  </si>
  <si>
    <t>伊通满族自治县大孤山镇祥禹家庭农场</t>
  </si>
  <si>
    <t>伊通满族自治县爱农种植专业合作社</t>
  </si>
  <si>
    <t>伊通满族自治县晟鑫种养农民专业合作社</t>
  </si>
  <si>
    <t>王海艳</t>
  </si>
  <si>
    <t>伊通满族自治县大孤山镇吉永勋家庭农场</t>
  </si>
  <si>
    <t>伊通满族自治县大孤山镇惠众家庭农场</t>
  </si>
  <si>
    <t>伊通满族自治县大孤山镇海艳家庭农场</t>
  </si>
  <si>
    <t>伊通满族自治县大孤山镇新宇家庭农场</t>
  </si>
  <si>
    <t>吉林省东华种植专业合作社</t>
  </si>
  <si>
    <t>伊通满族自治县大孤山镇全龙家庭农场</t>
  </si>
  <si>
    <t>小孤山镇</t>
  </si>
  <si>
    <t>伊通满族自治县小孤山镇新家园家庭农场</t>
  </si>
  <si>
    <t>伊通满族自治县小孤山镇西大有村鑫民农民专业合作社</t>
  </si>
  <si>
    <t>伊通满族自治县小孤山镇街西村力军家庭农场</t>
  </si>
  <si>
    <t>伊通满族自治县小孤山镇唐家村闫国君家庭农场</t>
  </si>
  <si>
    <t>刘易坤</t>
  </si>
  <si>
    <t>伊通满族自治县小孤山镇张岗子村建军种植专业合作社</t>
  </si>
  <si>
    <t>高云福</t>
  </si>
  <si>
    <t>史春生</t>
  </si>
  <si>
    <t>管玉军</t>
  </si>
  <si>
    <t>伊通满族自治县小孤山镇瑞丰家庭农场</t>
  </si>
  <si>
    <t>李延祥</t>
  </si>
  <si>
    <t>伊通满族自治县小孤山镇艳阳天种植专业合作社</t>
  </si>
  <si>
    <t>西苇镇</t>
  </si>
  <si>
    <t>伊通满族自治县春秋农机专业合作社</t>
  </si>
  <si>
    <t>河源镇</t>
  </si>
  <si>
    <t>伊通满族自治县鼎泰种植专业合作社</t>
  </si>
  <si>
    <t>黄岭子镇</t>
  </si>
  <si>
    <t>伊通满族自治县黄岭子镇迎春家庭农场</t>
  </si>
  <si>
    <t>伊通满族自治县黄岭子镇蟒丈村福义家庭农场</t>
  </si>
  <si>
    <t>伊通满族自治县黄岭子镇黄岭子村军华家庭农场</t>
  </si>
  <si>
    <t>新兴乡</t>
  </si>
  <si>
    <t>张标</t>
  </si>
  <si>
    <t>莫里青乡</t>
  </si>
  <si>
    <t>伊通满族自治县莫里青乡劳动村宏顺丰种植专业合作社</t>
  </si>
  <si>
    <t>伊通满族自治县莫里青乡兴宏村兴隆农民专业合作社</t>
  </si>
  <si>
    <t>伊通满族自治县莫里青乡三哥家庭农场</t>
  </si>
  <si>
    <t>伊通满族自治县泽农农机专业合作社</t>
  </si>
  <si>
    <t>三道乡</t>
  </si>
  <si>
    <t>伊通满族自治县三道乡前瓦村宏图伟业家庭农场</t>
  </si>
  <si>
    <t>伊通满族自治县三道乡鲲鹏家庭农场</t>
  </si>
  <si>
    <t>伊通满族自治县三道乡伟业农机专业合作社</t>
  </si>
  <si>
    <t>伊通满族自治县双祥种植专业合作社</t>
  </si>
  <si>
    <t>伊通满族自治县三道乡农华机械化种植专业合作社</t>
  </si>
  <si>
    <r>
      <rPr>
        <sz val="14"/>
        <color rgb="FF000000"/>
        <rFont val="宋体"/>
        <charset val="204"/>
      </rPr>
      <t>县级农机部门盖章：</t>
    </r>
    <r>
      <rPr>
        <sz val="14"/>
        <color rgb="FF000000"/>
        <rFont val="Times New Roman"/>
        <charset val="204"/>
      </rPr>
      <t xml:space="preserve">                                                                                     </t>
    </r>
    <r>
      <rPr>
        <sz val="14"/>
        <color rgb="FF000000"/>
        <rFont val="宋体"/>
        <charset val="204"/>
      </rPr>
      <t>（县农机、财政部门留存）</t>
    </r>
  </si>
  <si>
    <r>
      <rPr>
        <sz val="9"/>
        <rFont val="微软雅黑"/>
        <charset val="134"/>
      </rPr>
      <t>伊通镇</t>
    </r>
  </si>
  <si>
    <r>
      <rPr>
        <sz val="9"/>
        <rFont val="微软雅黑"/>
        <charset val="134"/>
      </rPr>
      <t xml:space="preserve">伊通满族自治县伊通镇开心家
</t>
    </r>
    <r>
      <rPr>
        <sz val="9"/>
        <rFont val="微软雅黑"/>
        <charset val="134"/>
      </rPr>
      <t>庭农场</t>
    </r>
  </si>
  <si>
    <r>
      <rPr>
        <sz val="9"/>
        <rFont val="微软雅黑"/>
        <charset val="134"/>
      </rPr>
      <t>二道镇</t>
    </r>
  </si>
  <si>
    <r>
      <rPr>
        <sz val="9"/>
        <rFont val="微软雅黑"/>
        <charset val="134"/>
      </rPr>
      <t xml:space="preserve">伊通满族自治县二道镇圣旺农
</t>
    </r>
    <r>
      <rPr>
        <sz val="9"/>
        <rFont val="微软雅黑"/>
        <charset val="134"/>
      </rPr>
      <t>资供销专业合作社</t>
    </r>
  </si>
  <si>
    <r>
      <rPr>
        <sz val="9"/>
        <rFont val="微软雅黑"/>
        <charset val="134"/>
      </rPr>
      <t>伊丹镇</t>
    </r>
  </si>
  <si>
    <r>
      <rPr>
        <sz val="9"/>
        <rFont val="微软雅黑"/>
        <charset val="134"/>
      </rPr>
      <t xml:space="preserve">伊通满族自治县伊丹镇永鑫家
</t>
    </r>
    <r>
      <rPr>
        <sz val="9"/>
        <rFont val="微软雅黑"/>
        <charset val="134"/>
      </rPr>
      <t>庭农场</t>
    </r>
  </si>
  <si>
    <r>
      <rPr>
        <sz val="9"/>
        <rFont val="微软雅黑"/>
        <charset val="134"/>
      </rPr>
      <t>王金会</t>
    </r>
  </si>
  <si>
    <r>
      <rPr>
        <sz val="9"/>
        <rFont val="微软雅黑"/>
        <charset val="134"/>
      </rPr>
      <t>马鞍镇</t>
    </r>
  </si>
  <si>
    <r>
      <rPr>
        <sz val="9"/>
        <rFont val="微软雅黑"/>
        <charset val="134"/>
      </rPr>
      <t xml:space="preserve">伊通满族自治县马安山镇金源
</t>
    </r>
    <r>
      <rPr>
        <sz val="9"/>
        <rFont val="微软雅黑"/>
        <charset val="134"/>
      </rPr>
      <t>种植专业合作社</t>
    </r>
  </si>
  <si>
    <r>
      <rPr>
        <sz val="9"/>
        <rFont val="微软雅黑"/>
        <charset val="134"/>
      </rPr>
      <t>景台镇</t>
    </r>
  </si>
  <si>
    <r>
      <rPr>
        <sz val="9"/>
        <rFont val="微软雅黑"/>
        <charset val="134"/>
      </rPr>
      <t>靠山镇</t>
    </r>
  </si>
  <si>
    <r>
      <rPr>
        <sz val="9"/>
        <rFont val="微软雅黑"/>
        <charset val="134"/>
      </rPr>
      <t xml:space="preserve">伊通满族自治县靠山镇庄家村
</t>
    </r>
    <r>
      <rPr>
        <sz val="9"/>
        <rFont val="微软雅黑"/>
        <charset val="134"/>
      </rPr>
      <t>博硕家庭农场</t>
    </r>
  </si>
  <si>
    <r>
      <rPr>
        <sz val="9"/>
        <rFont val="微软雅黑"/>
        <charset val="134"/>
      </rPr>
      <t>大孤山镇</t>
    </r>
  </si>
  <si>
    <r>
      <rPr>
        <sz val="9"/>
        <rFont val="微软雅黑"/>
        <charset val="134"/>
      </rPr>
      <t xml:space="preserve">伊通满族自治县大孤山镇凤琴
</t>
    </r>
    <r>
      <rPr>
        <sz val="9"/>
        <rFont val="微软雅黑"/>
        <charset val="134"/>
      </rPr>
      <t>家庭农场</t>
    </r>
  </si>
  <si>
    <r>
      <rPr>
        <sz val="9"/>
        <rFont val="微软雅黑"/>
        <charset val="134"/>
      </rPr>
      <t>王海艳</t>
    </r>
  </si>
  <si>
    <r>
      <rPr>
        <sz val="9"/>
        <rFont val="微软雅黑"/>
        <charset val="134"/>
      </rPr>
      <t xml:space="preserve">伊通满族自治县大孤山镇吉永
</t>
    </r>
    <r>
      <rPr>
        <sz val="9"/>
        <rFont val="微软雅黑"/>
        <charset val="134"/>
      </rPr>
      <t>勋家庭农场</t>
    </r>
  </si>
  <si>
    <r>
      <rPr>
        <sz val="9"/>
        <rFont val="微软雅黑"/>
        <charset val="134"/>
      </rPr>
      <t xml:space="preserve">伊通满族自治县大孤山镇惠众
</t>
    </r>
    <r>
      <rPr>
        <sz val="9"/>
        <rFont val="微软雅黑"/>
        <charset val="134"/>
      </rPr>
      <t>家庭农场</t>
    </r>
  </si>
  <si>
    <r>
      <rPr>
        <sz val="9"/>
        <rFont val="微软雅黑"/>
        <charset val="134"/>
      </rPr>
      <t xml:space="preserve">伊通满族自治县大孤山镇海艳
</t>
    </r>
    <r>
      <rPr>
        <sz val="9"/>
        <rFont val="微软雅黑"/>
        <charset val="134"/>
      </rPr>
      <t>家庭农场</t>
    </r>
  </si>
  <si>
    <r>
      <rPr>
        <sz val="9"/>
        <rFont val="微软雅黑"/>
        <charset val="134"/>
      </rPr>
      <t xml:space="preserve">伊通满族自治县大孤山镇新宇
</t>
    </r>
    <r>
      <rPr>
        <sz val="9"/>
        <rFont val="微软雅黑"/>
        <charset val="134"/>
      </rPr>
      <t>家庭农场</t>
    </r>
  </si>
  <si>
    <r>
      <rPr>
        <sz val="9"/>
        <rFont val="微软雅黑"/>
        <charset val="134"/>
      </rPr>
      <t>吉林省东华种植专业合作社</t>
    </r>
  </si>
  <si>
    <r>
      <rPr>
        <sz val="9"/>
        <rFont val="微软雅黑"/>
        <charset val="134"/>
      </rPr>
      <t>小孤山镇</t>
    </r>
  </si>
  <si>
    <r>
      <rPr>
        <sz val="9"/>
        <rFont val="微软雅黑"/>
        <charset val="134"/>
      </rPr>
      <t>高云福</t>
    </r>
  </si>
  <si>
    <r>
      <rPr>
        <sz val="9"/>
        <rFont val="微软雅黑"/>
        <charset val="134"/>
      </rPr>
      <t>李延祥</t>
    </r>
  </si>
  <si>
    <r>
      <rPr>
        <sz val="9"/>
        <rFont val="微软雅黑"/>
        <charset val="134"/>
      </rPr>
      <t>西苇镇</t>
    </r>
  </si>
  <si>
    <r>
      <rPr>
        <sz val="9"/>
        <rFont val="微软雅黑"/>
        <charset val="134"/>
      </rPr>
      <t>河源镇</t>
    </r>
  </si>
  <si>
    <r>
      <rPr>
        <sz val="9"/>
        <rFont val="微软雅黑"/>
        <charset val="134"/>
      </rPr>
      <t>黄岭子镇</t>
    </r>
  </si>
  <si>
    <r>
      <rPr>
        <sz val="9"/>
        <rFont val="微软雅黑"/>
        <charset val="134"/>
      </rPr>
      <t>伊通满族自治县黄岭子镇蟒丈村福义家庭农场</t>
    </r>
  </si>
  <si>
    <r>
      <rPr>
        <sz val="9"/>
        <rFont val="微软雅黑"/>
        <charset val="134"/>
      </rPr>
      <t xml:space="preserve">伊通满族自治县黄岭子镇黄岭
</t>
    </r>
    <r>
      <rPr>
        <sz val="9"/>
        <rFont val="微软雅黑"/>
        <charset val="134"/>
      </rPr>
      <t>子村军华家庭农场</t>
    </r>
  </si>
  <si>
    <r>
      <rPr>
        <sz val="9"/>
        <rFont val="微软雅黑"/>
        <charset val="134"/>
      </rPr>
      <t>新兴乡</t>
    </r>
  </si>
  <si>
    <r>
      <rPr>
        <sz val="9"/>
        <rFont val="微软雅黑"/>
        <charset val="134"/>
      </rPr>
      <t>张标</t>
    </r>
  </si>
  <si>
    <r>
      <rPr>
        <sz val="9"/>
        <rFont val="微软雅黑"/>
        <charset val="134"/>
      </rPr>
      <t>莫里青乡</t>
    </r>
  </si>
  <si>
    <r>
      <rPr>
        <sz val="9"/>
        <rFont val="微软雅黑"/>
        <charset val="134"/>
      </rPr>
      <t xml:space="preserve">伊通满族自治县莫里青乡劳动
</t>
    </r>
    <r>
      <rPr>
        <sz val="9"/>
        <rFont val="微软雅黑"/>
        <charset val="134"/>
      </rPr>
      <t>村宏顺丰种植专业合作社</t>
    </r>
  </si>
  <si>
    <r>
      <rPr>
        <sz val="9"/>
        <rFont val="微软雅黑"/>
        <charset val="134"/>
      </rPr>
      <t xml:space="preserve">伊通满族自治县莫里青乡兴宏
</t>
    </r>
    <r>
      <rPr>
        <sz val="9"/>
        <rFont val="微软雅黑"/>
        <charset val="134"/>
      </rPr>
      <t>村兴隆农民专业合作社</t>
    </r>
  </si>
  <si>
    <r>
      <rPr>
        <sz val="9"/>
        <rFont val="微软雅黑"/>
        <charset val="134"/>
      </rPr>
      <t xml:space="preserve">伊通满族自治县莫里青乡三哥
</t>
    </r>
    <r>
      <rPr>
        <sz val="9"/>
        <rFont val="微软雅黑"/>
        <charset val="134"/>
      </rPr>
      <t>家庭农场</t>
    </r>
  </si>
  <si>
    <r>
      <rPr>
        <sz val="9"/>
        <rFont val="微软雅黑"/>
        <charset val="134"/>
      </rPr>
      <t>三道乡</t>
    </r>
  </si>
  <si>
    <t>县级农机部门盖章：                                                             县级财政部门盖章：                                                                                        （县级政府、农机、财政部门留存）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</si>
</sst>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"/>
    <numFmt numFmtId="177" formatCode="0.0"/>
    <numFmt numFmtId="178" formatCode="#,##0_ "/>
  </numFmts>
  <fonts count="33">
    <font>
      <sz val="10"/>
      <color rgb="FF000000"/>
      <name val="Times New Roman"/>
      <charset val="204"/>
    </font>
    <font>
      <sz val="9"/>
      <color rgb="FF000000"/>
      <name val="微软雅黑"/>
      <charset val="134"/>
    </font>
    <font>
      <sz val="9"/>
      <name val="微软雅黑"/>
      <charset val="134"/>
    </font>
    <font>
      <sz val="9"/>
      <name val="微软雅黑"/>
      <charset val="204"/>
    </font>
    <font>
      <b/>
      <sz val="10"/>
      <color rgb="FF000000"/>
      <name val="宋体"/>
      <charset val="204"/>
      <scheme val="maj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204"/>
      <scheme val="minor"/>
    </font>
    <font>
      <sz val="9"/>
      <color rgb="FF000000"/>
      <name val="宋体"/>
      <charset val="204"/>
      <scheme val="minor"/>
    </font>
    <font>
      <sz val="9"/>
      <color rgb="FF000000"/>
      <name val="宋体"/>
      <charset val="204"/>
    </font>
    <font>
      <sz val="14"/>
      <color rgb="FF000000"/>
      <name val="宋体"/>
      <charset val="204"/>
    </font>
    <font>
      <sz val="14"/>
      <color rgb="FF000000"/>
      <name val="Times New Roman"/>
      <charset val="20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宋体"/>
      <charset val="20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2" fillId="5" borderId="2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27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" borderId="23" applyNumberFormat="0" applyAlignment="0" applyProtection="0">
      <alignment vertical="center"/>
    </xf>
    <xf numFmtId="0" fontId="20" fillId="2" borderId="26" applyNumberFormat="0" applyAlignment="0" applyProtection="0">
      <alignment vertical="center"/>
    </xf>
    <xf numFmtId="0" fontId="29" fillId="16" borderId="30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</cellStyleXfs>
  <cellXfs count="92">
    <xf numFmtId="0" fontId="0" fillId="0" borderId="0" xfId="0" applyFill="1" applyBorder="1" applyAlignment="1">
      <alignment horizontal="left" vertical="top"/>
    </xf>
    <xf numFmtId="1" fontId="1" fillId="0" borderId="1" xfId="0" applyNumberFormat="1" applyFont="1" applyFill="1" applyBorder="1" applyAlignment="1">
      <alignment horizontal="center" vertical="top" shrinkToFi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right" vertical="top" indent="1" shrinkToFit="1"/>
    </xf>
    <xf numFmtId="2" fontId="1" fillId="0" borderId="1" xfId="0" applyNumberFormat="1" applyFont="1" applyFill="1" applyBorder="1" applyAlignment="1">
      <alignment horizontal="center" vertical="top" shrinkToFit="1"/>
    </xf>
    <xf numFmtId="3" fontId="1" fillId="0" borderId="1" xfId="0" applyNumberFormat="1" applyFont="1" applyFill="1" applyBorder="1" applyAlignment="1">
      <alignment horizontal="center" vertical="top" shrinkToFit="1"/>
    </xf>
    <xf numFmtId="1" fontId="1" fillId="0" borderId="2" xfId="0" applyNumberFormat="1" applyFont="1" applyFill="1" applyBorder="1" applyAlignment="1">
      <alignment horizontal="center" vertical="top" shrinkToFit="1"/>
    </xf>
    <xf numFmtId="0" fontId="2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1" fontId="1" fillId="0" borderId="2" xfId="0" applyNumberFormat="1" applyFont="1" applyFill="1" applyBorder="1" applyAlignment="1">
      <alignment horizontal="right" vertical="top" indent="1" shrinkToFit="1"/>
    </xf>
    <xf numFmtId="2" fontId="1" fillId="0" borderId="2" xfId="0" applyNumberFormat="1" applyFont="1" applyFill="1" applyBorder="1" applyAlignment="1">
      <alignment horizontal="center" vertical="top" shrinkToFit="1"/>
    </xf>
    <xf numFmtId="3" fontId="1" fillId="0" borderId="2" xfId="0" applyNumberFormat="1" applyFont="1" applyFill="1" applyBorder="1" applyAlignment="1">
      <alignment horizontal="center" vertical="top" shrinkToFit="1"/>
    </xf>
    <xf numFmtId="2" fontId="1" fillId="0" borderId="2" xfId="0" applyNumberFormat="1" applyFont="1" applyFill="1" applyBorder="1" applyAlignment="1">
      <alignment horizontal="left" vertical="top" indent="3" shrinkToFit="1"/>
    </xf>
    <xf numFmtId="4" fontId="1" fillId="0" borderId="2" xfId="0" applyNumberFormat="1" applyFont="1" applyFill="1" applyBorder="1" applyAlignment="1">
      <alignment horizontal="center" vertical="top" shrinkToFit="1"/>
    </xf>
    <xf numFmtId="0" fontId="3" fillId="0" borderId="2" xfId="0" applyFont="1" applyFill="1" applyBorder="1" applyAlignment="1">
      <alignment horizontal="center" vertical="top" wrapText="1"/>
    </xf>
    <xf numFmtId="4" fontId="1" fillId="0" borderId="2" xfId="0" applyNumberFormat="1" applyFont="1" applyFill="1" applyBorder="1" applyAlignment="1">
      <alignment horizontal="left" vertical="top" indent="2" shrinkToFi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/>
    </xf>
    <xf numFmtId="176" fontId="1" fillId="0" borderId="2" xfId="0" applyNumberFormat="1" applyFont="1" applyFill="1" applyBorder="1" applyAlignment="1">
      <alignment horizontal="left" vertical="top" indent="3" shrinkToFit="1"/>
    </xf>
    <xf numFmtId="176" fontId="1" fillId="0" borderId="2" xfId="0" applyNumberFormat="1" applyFont="1" applyFill="1" applyBorder="1" applyAlignment="1">
      <alignment horizontal="center" vertical="top" shrinkToFit="1"/>
    </xf>
    <xf numFmtId="177" fontId="1" fillId="0" borderId="2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>
      <alignment horizontal="left" vertical="center" wrapText="1"/>
    </xf>
    <xf numFmtId="3" fontId="1" fillId="0" borderId="2" xfId="0" applyNumberFormat="1" applyFont="1" applyFill="1" applyBorder="1" applyAlignment="1">
      <alignment horizontal="right" vertical="top" indent="3" shrinkToFit="1"/>
    </xf>
    <xf numFmtId="2" fontId="1" fillId="0" borderId="2" xfId="0" applyNumberFormat="1" applyFont="1" applyFill="1" applyBorder="1" applyAlignment="1">
      <alignment horizontal="right" vertical="top" indent="3" shrinkToFi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top" wrapText="1"/>
    </xf>
    <xf numFmtId="0" fontId="0" fillId="0" borderId="6" xfId="0" applyFill="1" applyBorder="1" applyAlignment="1">
      <alignment vertical="center" wrapText="1"/>
    </xf>
    <xf numFmtId="49" fontId="1" fillId="0" borderId="7" xfId="0" applyNumberFormat="1" applyFont="1" applyFill="1" applyBorder="1" applyAlignment="1">
      <alignment vertical="top" shrinkToFit="1"/>
    </xf>
    <xf numFmtId="49" fontId="1" fillId="0" borderId="8" xfId="0" applyNumberFormat="1" applyFont="1" applyFill="1" applyBorder="1" applyAlignment="1">
      <alignment vertical="top" shrinkToFit="1"/>
    </xf>
    <xf numFmtId="0" fontId="0" fillId="0" borderId="6" xfId="0" applyFill="1" applyBorder="1" applyAlignment="1">
      <alignment vertical="top"/>
    </xf>
    <xf numFmtId="178" fontId="1" fillId="0" borderId="7" xfId="0" applyNumberFormat="1" applyFont="1" applyFill="1" applyBorder="1" applyAlignment="1">
      <alignment vertical="top" shrinkToFit="1"/>
    </xf>
    <xf numFmtId="1" fontId="6" fillId="0" borderId="3" xfId="0" applyNumberFormat="1" applyFont="1" applyFill="1" applyBorder="1" applyAlignment="1">
      <alignment horizontal="center" vertical="top" shrinkToFit="1"/>
    </xf>
    <xf numFmtId="0" fontId="5" fillId="0" borderId="3" xfId="0" applyFont="1" applyFill="1" applyBorder="1" applyAlignment="1">
      <alignment horizontal="center" vertical="top" wrapText="1"/>
    </xf>
    <xf numFmtId="49" fontId="6" fillId="0" borderId="4" xfId="0" applyNumberFormat="1" applyFont="1" applyFill="1" applyBorder="1" applyAlignment="1">
      <alignment horizontal="center" vertical="top" shrinkToFit="1"/>
    </xf>
    <xf numFmtId="49" fontId="6" fillId="0" borderId="5" xfId="0" applyNumberFormat="1" applyFont="1" applyFill="1" applyBorder="1" applyAlignment="1">
      <alignment horizontal="center" vertical="top" shrinkToFit="1"/>
    </xf>
    <xf numFmtId="1" fontId="6" fillId="0" borderId="3" xfId="0" applyNumberFormat="1" applyFont="1" applyFill="1" applyBorder="1" applyAlignment="1">
      <alignment horizontal="right" vertical="top" shrinkToFit="1"/>
    </xf>
    <xf numFmtId="178" fontId="1" fillId="0" borderId="9" xfId="0" applyNumberFormat="1" applyFont="1" applyFill="1" applyBorder="1" applyAlignment="1">
      <alignment horizontal="right" vertical="top" shrinkToFit="1"/>
    </xf>
    <xf numFmtId="1" fontId="6" fillId="0" borderId="1" xfId="0" applyNumberFormat="1" applyFont="1" applyFill="1" applyBorder="1" applyAlignment="1">
      <alignment horizontal="center" vertical="top" shrinkToFit="1"/>
    </xf>
    <xf numFmtId="0" fontId="5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49" fontId="6" fillId="0" borderId="10" xfId="0" applyNumberFormat="1" applyFont="1" applyFill="1" applyBorder="1" applyAlignment="1">
      <alignment horizontal="center" vertical="top" shrinkToFit="1"/>
    </xf>
    <xf numFmtId="49" fontId="6" fillId="0" borderId="11" xfId="0" applyNumberFormat="1" applyFont="1" applyFill="1" applyBorder="1" applyAlignment="1">
      <alignment horizontal="center" vertical="top" shrinkToFit="1"/>
    </xf>
    <xf numFmtId="1" fontId="6" fillId="0" borderId="1" xfId="0" applyNumberFormat="1" applyFont="1" applyFill="1" applyBorder="1" applyAlignment="1">
      <alignment horizontal="right" vertical="top" shrinkToFit="1"/>
    </xf>
    <xf numFmtId="1" fontId="6" fillId="0" borderId="2" xfId="0" applyNumberFormat="1" applyFont="1" applyFill="1" applyBorder="1" applyAlignment="1">
      <alignment horizontal="center" vertical="top" shrinkToFit="1"/>
    </xf>
    <xf numFmtId="0" fontId="5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top" wrapText="1"/>
    </xf>
    <xf numFmtId="49" fontId="6" fillId="0" borderId="9" xfId="0" applyNumberFormat="1" applyFont="1" applyFill="1" applyBorder="1" applyAlignment="1">
      <alignment horizontal="center" vertical="top" shrinkToFit="1"/>
    </xf>
    <xf numFmtId="49" fontId="6" fillId="0" borderId="12" xfId="0" applyNumberFormat="1" applyFont="1" applyFill="1" applyBorder="1" applyAlignment="1">
      <alignment horizontal="center" vertical="top" shrinkToFit="1"/>
    </xf>
    <xf numFmtId="1" fontId="6" fillId="0" borderId="2" xfId="0" applyNumberFormat="1" applyFont="1" applyFill="1" applyBorder="1" applyAlignment="1">
      <alignment horizontal="right" vertical="top" shrinkToFit="1"/>
    </xf>
    <xf numFmtId="0" fontId="8" fillId="0" borderId="3" xfId="0" applyFont="1" applyFill="1" applyBorder="1" applyAlignment="1">
      <alignment horizontal="right" vertical="top"/>
    </xf>
    <xf numFmtId="1" fontId="6" fillId="0" borderId="13" xfId="0" applyNumberFormat="1" applyFont="1" applyFill="1" applyBorder="1" applyAlignment="1">
      <alignment horizontal="center" vertical="top" shrinkToFit="1"/>
    </xf>
    <xf numFmtId="0" fontId="5" fillId="0" borderId="13" xfId="0" applyFont="1" applyFill="1" applyBorder="1" applyAlignment="1">
      <alignment horizontal="center" vertical="top" wrapText="1"/>
    </xf>
    <xf numFmtId="49" fontId="6" fillId="0" borderId="14" xfId="0" applyNumberFormat="1" applyFont="1" applyFill="1" applyBorder="1" applyAlignment="1">
      <alignment horizontal="center" vertical="top" shrinkToFit="1"/>
    </xf>
    <xf numFmtId="49" fontId="6" fillId="0" borderId="15" xfId="0" applyNumberFormat="1" applyFont="1" applyFill="1" applyBorder="1" applyAlignment="1">
      <alignment horizontal="center" vertical="top" shrinkToFit="1"/>
    </xf>
    <xf numFmtId="1" fontId="6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Fill="1" applyBorder="1" applyAlignment="1">
      <alignment horizontal="center" vertical="top" wrapText="1"/>
    </xf>
    <xf numFmtId="0" fontId="5" fillId="0" borderId="9" xfId="0" applyFont="1" applyFill="1" applyBorder="1" applyAlignment="1">
      <alignment horizontal="center" vertical="top" wrapText="1"/>
    </xf>
    <xf numFmtId="1" fontId="6" fillId="0" borderId="16" xfId="0" applyNumberFormat="1" applyFont="1" applyFill="1" applyBorder="1" applyAlignment="1">
      <alignment horizontal="center" vertical="top" shrinkToFit="1"/>
    </xf>
    <xf numFmtId="3" fontId="6" fillId="0" borderId="2" xfId="0" applyNumberFormat="1" applyFont="1" applyFill="1" applyBorder="1" applyAlignment="1">
      <alignment horizontal="right" vertical="top" shrinkToFit="1"/>
    </xf>
    <xf numFmtId="0" fontId="7" fillId="0" borderId="3" xfId="0" applyFont="1" applyFill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1" fontId="6" fillId="0" borderId="17" xfId="0" applyNumberFormat="1" applyFont="1" applyFill="1" applyBorder="1" applyAlignment="1">
      <alignment horizontal="center" vertical="top" shrinkToFit="1"/>
    </xf>
    <xf numFmtId="0" fontId="5" fillId="0" borderId="15" xfId="0" applyFont="1" applyFill="1" applyBorder="1" applyAlignment="1">
      <alignment horizontal="center" vertical="top" wrapText="1"/>
    </xf>
    <xf numFmtId="0" fontId="5" fillId="0" borderId="11" xfId="0" applyFont="1" applyFill="1" applyBorder="1" applyAlignment="1">
      <alignment horizontal="center" vertical="top" wrapText="1"/>
    </xf>
    <xf numFmtId="49" fontId="6" fillId="0" borderId="0" xfId="0" applyNumberFormat="1" applyFont="1" applyFill="1" applyBorder="1" applyAlignment="1">
      <alignment horizontal="center" vertical="top" shrinkToFit="1"/>
    </xf>
    <xf numFmtId="1" fontId="6" fillId="0" borderId="10" xfId="0" applyNumberFormat="1" applyFont="1" applyFill="1" applyBorder="1" applyAlignment="1">
      <alignment horizontal="center" vertical="top" shrinkToFit="1"/>
    </xf>
    <xf numFmtId="0" fontId="0" fillId="0" borderId="3" xfId="0" applyFill="1" applyBorder="1" applyAlignment="1">
      <alignment horizontal="center" vertical="top"/>
    </xf>
    <xf numFmtId="1" fontId="6" fillId="0" borderId="18" xfId="0" applyNumberFormat="1" applyFont="1" applyFill="1" applyBorder="1" applyAlignment="1">
      <alignment horizontal="right" vertical="top" shrinkToFit="1"/>
    </xf>
    <xf numFmtId="0" fontId="9" fillId="0" borderId="0" xfId="0" applyFont="1" applyAlignment="1">
      <alignment horizontal="center" vertical="center"/>
    </xf>
    <xf numFmtId="0" fontId="0" fillId="0" borderId="0" xfId="0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178" fontId="1" fillId="0" borderId="3" xfId="0" applyNumberFormat="1" applyFont="1" applyFill="1" applyBorder="1" applyAlignment="1">
      <alignment vertical="center" shrinkToFit="1"/>
    </xf>
    <xf numFmtId="178" fontId="1" fillId="0" borderId="3" xfId="0" applyNumberFormat="1" applyFont="1" applyFill="1" applyBorder="1" applyAlignment="1">
      <alignment horizontal="right" vertical="center" shrinkToFit="1"/>
    </xf>
    <xf numFmtId="178" fontId="1" fillId="0" borderId="19" xfId="0" applyNumberFormat="1" applyFont="1" applyFill="1" applyBorder="1" applyAlignment="1">
      <alignment horizontal="right" vertical="center" shrinkToFit="1"/>
    </xf>
    <xf numFmtId="178" fontId="1" fillId="0" borderId="1" xfId="0" applyNumberFormat="1" applyFont="1" applyFill="1" applyBorder="1" applyAlignment="1">
      <alignment horizontal="right" vertical="center" shrinkToFit="1"/>
    </xf>
    <xf numFmtId="178" fontId="1" fillId="0" borderId="13" xfId="0" applyNumberFormat="1" applyFont="1" applyFill="1" applyBorder="1" applyAlignment="1">
      <alignment horizontal="right" vertical="center" shrinkToFit="1"/>
    </xf>
    <xf numFmtId="178" fontId="1" fillId="0" borderId="2" xfId="0" applyNumberFormat="1" applyFont="1" applyFill="1" applyBorder="1" applyAlignment="1">
      <alignment horizontal="right" vertical="center" shrinkToFit="1"/>
    </xf>
    <xf numFmtId="178" fontId="1" fillId="0" borderId="14" xfId="0" applyNumberFormat="1" applyFont="1" applyFill="1" applyBorder="1" applyAlignment="1">
      <alignment horizontal="right" vertical="top" shrinkToFit="1"/>
    </xf>
    <xf numFmtId="49" fontId="6" fillId="0" borderId="20" xfId="0" applyNumberFormat="1" applyFont="1" applyFill="1" applyBorder="1" applyAlignment="1">
      <alignment horizontal="center" vertical="top" shrinkToFit="1"/>
    </xf>
    <xf numFmtId="178" fontId="1" fillId="0" borderId="3" xfId="0" applyNumberFormat="1" applyFont="1" applyFill="1" applyBorder="1" applyAlignment="1">
      <alignment vertical="top" shrinkToFi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8" fontId="1" fillId="0" borderId="21" xfId="0" applyNumberFormat="1" applyFont="1" applyFill="1" applyBorder="1" applyAlignment="1">
      <alignment horizontal="right" vertical="center" shrinkToFit="1"/>
    </xf>
    <xf numFmtId="178" fontId="1" fillId="0" borderId="22" xfId="0" applyNumberFormat="1" applyFont="1" applyFill="1" applyBorder="1" applyAlignment="1">
      <alignment horizontal="righ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4765</xdr:colOff>
      <xdr:row>21</xdr:row>
      <xdr:rowOff>314525</xdr:rowOff>
    </xdr:from>
    <xdr:to>
      <xdr:col>0</xdr:col>
      <xdr:colOff>4765</xdr:colOff>
      <xdr:row>22</xdr:row>
      <xdr:rowOff>105410</xdr:rowOff>
    </xdr:to>
    <xdr:sp>
      <xdr:nvSpPr>
        <xdr:cNvPr id="3" name="Shape 3"/>
        <xdr:cNvSpPr/>
      </xdr:nvSpPr>
      <xdr:spPr>
        <a:xfrm>
          <a:off x="4445" y="4257675"/>
          <a:ext cx="0" cy="105410"/>
        </a:xfrm>
        <a:custGeom>
          <a:avLst/>
          <a:gdLst/>
          <a:ahLst/>
          <a:cxnLst/>
          <a:pathLst>
            <a:path h="105410">
              <a:moveTo>
                <a:pt x="0" y="0"/>
              </a:moveTo>
              <a:lnTo>
                <a:pt x="0" y="104842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21</xdr:row>
      <xdr:rowOff>428825</xdr:rowOff>
    </xdr:from>
    <xdr:to>
      <xdr:col>0</xdr:col>
      <xdr:colOff>4765</xdr:colOff>
      <xdr:row>24</xdr:row>
      <xdr:rowOff>76634</xdr:rowOff>
    </xdr:to>
    <xdr:sp>
      <xdr:nvSpPr>
        <xdr:cNvPr id="4" name="Shape 4"/>
        <xdr:cNvSpPr/>
      </xdr:nvSpPr>
      <xdr:spPr>
        <a:xfrm>
          <a:off x="4445" y="4257675"/>
          <a:ext cx="0" cy="304800"/>
        </a:xfrm>
        <a:custGeom>
          <a:avLst/>
          <a:gdLst/>
          <a:ahLst/>
          <a:cxnLst/>
          <a:pathLst>
            <a:path h="105410">
              <a:moveTo>
                <a:pt x="0" y="0"/>
              </a:moveTo>
              <a:lnTo>
                <a:pt x="0" y="104842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24</xdr:row>
      <xdr:rowOff>0</xdr:rowOff>
    </xdr:from>
    <xdr:to>
      <xdr:col>0</xdr:col>
      <xdr:colOff>4765</xdr:colOff>
      <xdr:row>24</xdr:row>
      <xdr:rowOff>105409</xdr:rowOff>
    </xdr:to>
    <xdr:sp>
      <xdr:nvSpPr>
        <xdr:cNvPr id="5" name="Shape 5"/>
        <xdr:cNvSpPr/>
      </xdr:nvSpPr>
      <xdr:spPr>
        <a:xfrm>
          <a:off x="4445" y="4486275"/>
          <a:ext cx="0" cy="104775"/>
        </a:xfrm>
        <a:custGeom>
          <a:avLst/>
          <a:gdLst/>
          <a:ahLst/>
          <a:cxnLst/>
          <a:pathLst>
            <a:path h="105410">
              <a:moveTo>
                <a:pt x="0" y="0"/>
              </a:moveTo>
              <a:lnTo>
                <a:pt x="0" y="104842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25</xdr:row>
      <xdr:rowOff>0</xdr:rowOff>
    </xdr:from>
    <xdr:to>
      <xdr:col>0</xdr:col>
      <xdr:colOff>4765</xdr:colOff>
      <xdr:row>25</xdr:row>
      <xdr:rowOff>105409</xdr:rowOff>
    </xdr:to>
    <xdr:sp>
      <xdr:nvSpPr>
        <xdr:cNvPr id="6" name="Shape 6"/>
        <xdr:cNvSpPr/>
      </xdr:nvSpPr>
      <xdr:spPr>
        <a:xfrm>
          <a:off x="4445" y="4600575"/>
          <a:ext cx="0" cy="104775"/>
        </a:xfrm>
        <a:custGeom>
          <a:avLst/>
          <a:gdLst/>
          <a:ahLst/>
          <a:cxnLst/>
          <a:pathLst>
            <a:path h="105410">
              <a:moveTo>
                <a:pt x="0" y="0"/>
              </a:moveTo>
              <a:lnTo>
                <a:pt x="0" y="104842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26</xdr:row>
      <xdr:rowOff>0</xdr:rowOff>
    </xdr:from>
    <xdr:to>
      <xdr:col>0</xdr:col>
      <xdr:colOff>4765</xdr:colOff>
      <xdr:row>26</xdr:row>
      <xdr:rowOff>105409</xdr:rowOff>
    </xdr:to>
    <xdr:sp>
      <xdr:nvSpPr>
        <xdr:cNvPr id="7" name="Shape 7"/>
        <xdr:cNvSpPr/>
      </xdr:nvSpPr>
      <xdr:spPr>
        <a:xfrm>
          <a:off x="4445" y="4714875"/>
          <a:ext cx="0" cy="104775"/>
        </a:xfrm>
        <a:custGeom>
          <a:avLst/>
          <a:gdLst/>
          <a:ahLst/>
          <a:cxnLst/>
          <a:pathLst>
            <a:path h="105410">
              <a:moveTo>
                <a:pt x="0" y="0"/>
              </a:moveTo>
              <a:lnTo>
                <a:pt x="0" y="104842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27</xdr:row>
      <xdr:rowOff>0</xdr:rowOff>
    </xdr:from>
    <xdr:to>
      <xdr:col>0</xdr:col>
      <xdr:colOff>4765</xdr:colOff>
      <xdr:row>27</xdr:row>
      <xdr:rowOff>105409</xdr:rowOff>
    </xdr:to>
    <xdr:sp>
      <xdr:nvSpPr>
        <xdr:cNvPr id="8" name="Shape 8"/>
        <xdr:cNvSpPr/>
      </xdr:nvSpPr>
      <xdr:spPr>
        <a:xfrm>
          <a:off x="4445" y="4829175"/>
          <a:ext cx="0" cy="104775"/>
        </a:xfrm>
        <a:custGeom>
          <a:avLst/>
          <a:gdLst/>
          <a:ahLst/>
          <a:cxnLst/>
          <a:pathLst>
            <a:path h="105410">
              <a:moveTo>
                <a:pt x="0" y="0"/>
              </a:moveTo>
              <a:lnTo>
                <a:pt x="0" y="104842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28</xdr:row>
      <xdr:rowOff>0</xdr:rowOff>
    </xdr:from>
    <xdr:to>
      <xdr:col>0</xdr:col>
      <xdr:colOff>4765</xdr:colOff>
      <xdr:row>28</xdr:row>
      <xdr:rowOff>105409</xdr:rowOff>
    </xdr:to>
    <xdr:sp>
      <xdr:nvSpPr>
        <xdr:cNvPr id="9" name="Shape 9"/>
        <xdr:cNvSpPr/>
      </xdr:nvSpPr>
      <xdr:spPr>
        <a:xfrm>
          <a:off x="4445" y="4943475"/>
          <a:ext cx="0" cy="104775"/>
        </a:xfrm>
        <a:custGeom>
          <a:avLst/>
          <a:gdLst/>
          <a:ahLst/>
          <a:cxnLst/>
          <a:pathLst>
            <a:path h="105410">
              <a:moveTo>
                <a:pt x="0" y="0"/>
              </a:moveTo>
              <a:lnTo>
                <a:pt x="0" y="104842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29</xdr:row>
      <xdr:rowOff>0</xdr:rowOff>
    </xdr:from>
    <xdr:to>
      <xdr:col>0</xdr:col>
      <xdr:colOff>4765</xdr:colOff>
      <xdr:row>29</xdr:row>
      <xdr:rowOff>105409</xdr:rowOff>
    </xdr:to>
    <xdr:sp>
      <xdr:nvSpPr>
        <xdr:cNvPr id="10" name="Shape 10"/>
        <xdr:cNvSpPr/>
      </xdr:nvSpPr>
      <xdr:spPr>
        <a:xfrm>
          <a:off x="4445" y="5057775"/>
          <a:ext cx="0" cy="104775"/>
        </a:xfrm>
        <a:custGeom>
          <a:avLst/>
          <a:gdLst/>
          <a:ahLst/>
          <a:cxnLst/>
          <a:pathLst>
            <a:path h="105410">
              <a:moveTo>
                <a:pt x="0" y="0"/>
              </a:moveTo>
              <a:lnTo>
                <a:pt x="0" y="104842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30</xdr:row>
      <xdr:rowOff>0</xdr:rowOff>
    </xdr:from>
    <xdr:to>
      <xdr:col>0</xdr:col>
      <xdr:colOff>4765</xdr:colOff>
      <xdr:row>30</xdr:row>
      <xdr:rowOff>105409</xdr:rowOff>
    </xdr:to>
    <xdr:sp>
      <xdr:nvSpPr>
        <xdr:cNvPr id="11" name="Shape 11"/>
        <xdr:cNvSpPr/>
      </xdr:nvSpPr>
      <xdr:spPr>
        <a:xfrm>
          <a:off x="4445" y="5172075"/>
          <a:ext cx="0" cy="104775"/>
        </a:xfrm>
        <a:custGeom>
          <a:avLst/>
          <a:gdLst/>
          <a:ahLst/>
          <a:cxnLst/>
          <a:pathLst>
            <a:path h="105410">
              <a:moveTo>
                <a:pt x="0" y="0"/>
              </a:moveTo>
              <a:lnTo>
                <a:pt x="0" y="104842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31</xdr:row>
      <xdr:rowOff>0</xdr:rowOff>
    </xdr:from>
    <xdr:to>
      <xdr:col>0</xdr:col>
      <xdr:colOff>4765</xdr:colOff>
      <xdr:row>31</xdr:row>
      <xdr:rowOff>105409</xdr:rowOff>
    </xdr:to>
    <xdr:sp>
      <xdr:nvSpPr>
        <xdr:cNvPr id="12" name="Shape 12"/>
        <xdr:cNvSpPr/>
      </xdr:nvSpPr>
      <xdr:spPr>
        <a:xfrm>
          <a:off x="4445" y="5286375"/>
          <a:ext cx="0" cy="104775"/>
        </a:xfrm>
        <a:custGeom>
          <a:avLst/>
          <a:gdLst/>
          <a:ahLst/>
          <a:cxnLst/>
          <a:pathLst>
            <a:path h="105410">
              <a:moveTo>
                <a:pt x="0" y="0"/>
              </a:moveTo>
              <a:lnTo>
                <a:pt x="0" y="104842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4765</xdr:colOff>
      <xdr:row>21</xdr:row>
      <xdr:rowOff>314525</xdr:rowOff>
    </xdr:from>
    <xdr:to>
      <xdr:col>0</xdr:col>
      <xdr:colOff>4765</xdr:colOff>
      <xdr:row>23</xdr:row>
      <xdr:rowOff>197285</xdr:rowOff>
    </xdr:to>
    <xdr:sp>
      <xdr:nvSpPr>
        <xdr:cNvPr id="13" name="Shape 13"/>
        <xdr:cNvSpPr/>
      </xdr:nvSpPr>
      <xdr:spPr>
        <a:xfrm>
          <a:off x="4445" y="4191000"/>
          <a:ext cx="0" cy="590550"/>
        </a:xfrm>
        <a:custGeom>
          <a:avLst/>
          <a:gdLst/>
          <a:ahLst/>
          <a:cxnLst/>
          <a:pathLst>
            <a:path h="391160">
              <a:moveTo>
                <a:pt x="0" y="0"/>
              </a:moveTo>
              <a:lnTo>
                <a:pt x="0" y="390775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23</xdr:row>
      <xdr:rowOff>0</xdr:rowOff>
    </xdr:from>
    <xdr:to>
      <xdr:col>0</xdr:col>
      <xdr:colOff>4765</xdr:colOff>
      <xdr:row>23</xdr:row>
      <xdr:rowOff>391160</xdr:rowOff>
    </xdr:to>
    <xdr:sp>
      <xdr:nvSpPr>
        <xdr:cNvPr id="14" name="Shape 14"/>
        <xdr:cNvSpPr/>
      </xdr:nvSpPr>
      <xdr:spPr>
        <a:xfrm>
          <a:off x="4445" y="4584700"/>
          <a:ext cx="0" cy="391160"/>
        </a:xfrm>
        <a:custGeom>
          <a:avLst/>
          <a:gdLst/>
          <a:ahLst/>
          <a:cxnLst/>
          <a:pathLst>
            <a:path h="391160">
              <a:moveTo>
                <a:pt x="0" y="0"/>
              </a:moveTo>
              <a:lnTo>
                <a:pt x="0" y="390775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24</xdr:row>
      <xdr:rowOff>0</xdr:rowOff>
    </xdr:from>
    <xdr:to>
      <xdr:col>0</xdr:col>
      <xdr:colOff>4765</xdr:colOff>
      <xdr:row>24</xdr:row>
      <xdr:rowOff>391160</xdr:rowOff>
    </xdr:to>
    <xdr:sp>
      <xdr:nvSpPr>
        <xdr:cNvPr id="15" name="Shape 15"/>
        <xdr:cNvSpPr/>
      </xdr:nvSpPr>
      <xdr:spPr>
        <a:xfrm>
          <a:off x="4445" y="4978400"/>
          <a:ext cx="0" cy="391160"/>
        </a:xfrm>
        <a:custGeom>
          <a:avLst/>
          <a:gdLst/>
          <a:ahLst/>
          <a:cxnLst/>
          <a:pathLst>
            <a:path h="391160">
              <a:moveTo>
                <a:pt x="0" y="0"/>
              </a:moveTo>
              <a:lnTo>
                <a:pt x="0" y="390775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25</xdr:row>
      <xdr:rowOff>0</xdr:rowOff>
    </xdr:from>
    <xdr:to>
      <xdr:col>0</xdr:col>
      <xdr:colOff>4765</xdr:colOff>
      <xdr:row>25</xdr:row>
      <xdr:rowOff>391160</xdr:rowOff>
    </xdr:to>
    <xdr:sp>
      <xdr:nvSpPr>
        <xdr:cNvPr id="16" name="Shape 16"/>
        <xdr:cNvSpPr/>
      </xdr:nvSpPr>
      <xdr:spPr>
        <a:xfrm>
          <a:off x="4445" y="5372100"/>
          <a:ext cx="0" cy="391160"/>
        </a:xfrm>
        <a:custGeom>
          <a:avLst/>
          <a:gdLst/>
          <a:ahLst/>
          <a:cxnLst/>
          <a:pathLst>
            <a:path h="391160">
              <a:moveTo>
                <a:pt x="0" y="0"/>
              </a:moveTo>
              <a:lnTo>
                <a:pt x="0" y="390775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26</xdr:row>
      <xdr:rowOff>0</xdr:rowOff>
    </xdr:from>
    <xdr:to>
      <xdr:col>0</xdr:col>
      <xdr:colOff>4765</xdr:colOff>
      <xdr:row>26</xdr:row>
      <xdr:rowOff>391160</xdr:rowOff>
    </xdr:to>
    <xdr:sp>
      <xdr:nvSpPr>
        <xdr:cNvPr id="17" name="Shape 17"/>
        <xdr:cNvSpPr/>
      </xdr:nvSpPr>
      <xdr:spPr>
        <a:xfrm>
          <a:off x="4445" y="5765800"/>
          <a:ext cx="0" cy="391160"/>
        </a:xfrm>
        <a:custGeom>
          <a:avLst/>
          <a:gdLst/>
          <a:ahLst/>
          <a:cxnLst/>
          <a:pathLst>
            <a:path h="391160">
              <a:moveTo>
                <a:pt x="0" y="0"/>
              </a:moveTo>
              <a:lnTo>
                <a:pt x="0" y="390775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27</xdr:row>
      <xdr:rowOff>0</xdr:rowOff>
    </xdr:from>
    <xdr:to>
      <xdr:col>0</xdr:col>
      <xdr:colOff>4765</xdr:colOff>
      <xdr:row>27</xdr:row>
      <xdr:rowOff>391160</xdr:rowOff>
    </xdr:to>
    <xdr:sp>
      <xdr:nvSpPr>
        <xdr:cNvPr id="18" name="Shape 18"/>
        <xdr:cNvSpPr/>
      </xdr:nvSpPr>
      <xdr:spPr>
        <a:xfrm>
          <a:off x="4445" y="6159500"/>
          <a:ext cx="0" cy="391160"/>
        </a:xfrm>
        <a:custGeom>
          <a:avLst/>
          <a:gdLst/>
          <a:ahLst/>
          <a:cxnLst/>
          <a:pathLst>
            <a:path h="391160">
              <a:moveTo>
                <a:pt x="0" y="0"/>
              </a:moveTo>
              <a:lnTo>
                <a:pt x="0" y="390775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28</xdr:row>
      <xdr:rowOff>0</xdr:rowOff>
    </xdr:from>
    <xdr:to>
      <xdr:col>0</xdr:col>
      <xdr:colOff>4765</xdr:colOff>
      <xdr:row>28</xdr:row>
      <xdr:rowOff>391160</xdr:rowOff>
    </xdr:to>
    <xdr:sp>
      <xdr:nvSpPr>
        <xdr:cNvPr id="19" name="Shape 19"/>
        <xdr:cNvSpPr/>
      </xdr:nvSpPr>
      <xdr:spPr>
        <a:xfrm>
          <a:off x="4445" y="6553200"/>
          <a:ext cx="0" cy="391160"/>
        </a:xfrm>
        <a:custGeom>
          <a:avLst/>
          <a:gdLst/>
          <a:ahLst/>
          <a:cxnLst/>
          <a:pathLst>
            <a:path h="391160">
              <a:moveTo>
                <a:pt x="0" y="0"/>
              </a:moveTo>
              <a:lnTo>
                <a:pt x="0" y="390775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29</xdr:row>
      <xdr:rowOff>0</xdr:rowOff>
    </xdr:from>
    <xdr:to>
      <xdr:col>0</xdr:col>
      <xdr:colOff>4765</xdr:colOff>
      <xdr:row>29</xdr:row>
      <xdr:rowOff>391160</xdr:rowOff>
    </xdr:to>
    <xdr:sp>
      <xdr:nvSpPr>
        <xdr:cNvPr id="20" name="Shape 20"/>
        <xdr:cNvSpPr/>
      </xdr:nvSpPr>
      <xdr:spPr>
        <a:xfrm>
          <a:off x="4445" y="6946900"/>
          <a:ext cx="0" cy="391160"/>
        </a:xfrm>
        <a:custGeom>
          <a:avLst/>
          <a:gdLst/>
          <a:ahLst/>
          <a:cxnLst/>
          <a:pathLst>
            <a:path h="391160">
              <a:moveTo>
                <a:pt x="0" y="0"/>
              </a:moveTo>
              <a:lnTo>
                <a:pt x="0" y="390775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30</xdr:row>
      <xdr:rowOff>0</xdr:rowOff>
    </xdr:from>
    <xdr:to>
      <xdr:col>0</xdr:col>
      <xdr:colOff>4765</xdr:colOff>
      <xdr:row>30</xdr:row>
      <xdr:rowOff>391160</xdr:rowOff>
    </xdr:to>
    <xdr:sp>
      <xdr:nvSpPr>
        <xdr:cNvPr id="21" name="Shape 21"/>
        <xdr:cNvSpPr/>
      </xdr:nvSpPr>
      <xdr:spPr>
        <a:xfrm>
          <a:off x="4445" y="7340600"/>
          <a:ext cx="0" cy="391160"/>
        </a:xfrm>
        <a:custGeom>
          <a:avLst/>
          <a:gdLst/>
          <a:ahLst/>
          <a:cxnLst/>
          <a:pathLst>
            <a:path h="391160">
              <a:moveTo>
                <a:pt x="0" y="0"/>
              </a:moveTo>
              <a:lnTo>
                <a:pt x="0" y="390775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4765</xdr:colOff>
      <xdr:row>31</xdr:row>
      <xdr:rowOff>0</xdr:rowOff>
    </xdr:from>
    <xdr:to>
      <xdr:col>0</xdr:col>
      <xdr:colOff>4765</xdr:colOff>
      <xdr:row>31</xdr:row>
      <xdr:rowOff>391160</xdr:rowOff>
    </xdr:to>
    <xdr:sp>
      <xdr:nvSpPr>
        <xdr:cNvPr id="22" name="Shape 22"/>
        <xdr:cNvSpPr/>
      </xdr:nvSpPr>
      <xdr:spPr>
        <a:xfrm>
          <a:off x="4445" y="7734300"/>
          <a:ext cx="0" cy="391160"/>
        </a:xfrm>
        <a:custGeom>
          <a:avLst/>
          <a:gdLst/>
          <a:ahLst/>
          <a:cxnLst/>
          <a:pathLst>
            <a:path h="391160">
              <a:moveTo>
                <a:pt x="0" y="0"/>
              </a:moveTo>
              <a:lnTo>
                <a:pt x="0" y="390775"/>
              </a:lnTo>
            </a:path>
          </a:pathLst>
        </a:custGeom>
        <a:ln w="9531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3"/>
  <sheetViews>
    <sheetView tabSelected="1" workbookViewId="0">
      <selection activeCell="K12" sqref="K12"/>
    </sheetView>
  </sheetViews>
  <sheetFormatPr defaultColWidth="9" defaultRowHeight="12.75"/>
  <cols>
    <col min="1" max="1" width="5.5" customWidth="1"/>
    <col min="2" max="2" width="9.33333333333333" customWidth="1"/>
    <col min="3" max="3" width="49.8333333333333" customWidth="1"/>
    <col min="4" max="4" width="14.8333333333333" customWidth="1"/>
    <col min="5" max="5" width="11.5" customWidth="1"/>
    <col min="6" max="6" width="10.5" customWidth="1"/>
    <col min="7" max="7" width="11" customWidth="1"/>
    <col min="8" max="8" width="13.6666666666667" customWidth="1"/>
    <col min="9" max="9" width="13" customWidth="1"/>
    <col min="10" max="10" width="17.6666666666667" customWidth="1"/>
    <col min="12" max="12" width="12.8333333333333" customWidth="1"/>
  </cols>
  <sheetData>
    <row r="1" ht="60" customHeight="1" spans="1:10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77"/>
    </row>
    <row r="2" ht="25" customHeight="1" spans="1:10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78"/>
    </row>
    <row r="3" ht="30" customHeight="1" spans="1:9">
      <c r="A3" s="27" t="s">
        <v>2</v>
      </c>
      <c r="B3" s="28" t="s">
        <v>3</v>
      </c>
      <c r="C3" s="28" t="s">
        <v>4</v>
      </c>
      <c r="D3" s="28" t="s">
        <v>5</v>
      </c>
      <c r="E3" s="29" t="s">
        <v>6</v>
      </c>
      <c r="F3" s="30"/>
      <c r="G3" s="28" t="s">
        <v>7</v>
      </c>
      <c r="H3" s="28" t="s">
        <v>8</v>
      </c>
      <c r="I3" s="28" t="s">
        <v>9</v>
      </c>
    </row>
    <row r="4" ht="16" customHeight="1" spans="1:9">
      <c r="A4" s="31"/>
      <c r="B4" s="32" t="s">
        <v>10</v>
      </c>
      <c r="C4" s="33"/>
      <c r="D4" s="33"/>
      <c r="E4" s="34"/>
      <c r="F4" s="35"/>
      <c r="G4" s="36">
        <f>SUM(G5:G72)</f>
        <v>36388</v>
      </c>
      <c r="H4" s="37">
        <f>G4*38</f>
        <v>1382744</v>
      </c>
      <c r="I4" s="79">
        <f>SUM(I5:I72)</f>
        <v>1382744</v>
      </c>
    </row>
    <row r="5" ht="16" customHeight="1" spans="1:9">
      <c r="A5" s="38">
        <v>1</v>
      </c>
      <c r="B5" s="39" t="s">
        <v>11</v>
      </c>
      <c r="C5" s="39" t="s">
        <v>12</v>
      </c>
      <c r="D5" s="38"/>
      <c r="E5" s="40"/>
      <c r="F5" s="41"/>
      <c r="G5" s="42">
        <v>522</v>
      </c>
      <c r="H5" s="43">
        <f>G5*38</f>
        <v>19836</v>
      </c>
      <c r="I5" s="80">
        <v>255094</v>
      </c>
    </row>
    <row r="6" ht="16" customHeight="1" spans="1:9">
      <c r="A6" s="44">
        <v>2</v>
      </c>
      <c r="B6" s="45" t="s">
        <v>11</v>
      </c>
      <c r="C6" s="46" t="s">
        <v>13</v>
      </c>
      <c r="D6" s="44"/>
      <c r="E6" s="47"/>
      <c r="F6" s="48"/>
      <c r="G6" s="49">
        <v>734</v>
      </c>
      <c r="H6" s="37">
        <f t="shared" ref="H6:H18" si="0">G6*38</f>
        <v>27892</v>
      </c>
      <c r="I6" s="80"/>
    </row>
    <row r="7" ht="16" customHeight="1" spans="1:9">
      <c r="A7" s="50">
        <v>3</v>
      </c>
      <c r="B7" s="51" t="s">
        <v>11</v>
      </c>
      <c r="C7" s="52" t="s">
        <v>14</v>
      </c>
      <c r="D7" s="50"/>
      <c r="E7" s="53"/>
      <c r="F7" s="54"/>
      <c r="G7" s="55">
        <v>477</v>
      </c>
      <c r="H7" s="43">
        <f t="shared" si="0"/>
        <v>18126</v>
      </c>
      <c r="I7" s="80"/>
    </row>
    <row r="8" ht="16" customHeight="1" spans="1:9">
      <c r="A8" s="50">
        <v>4</v>
      </c>
      <c r="B8" s="51" t="s">
        <v>11</v>
      </c>
      <c r="C8" s="52" t="s">
        <v>15</v>
      </c>
      <c r="D8" s="50"/>
      <c r="E8" s="53"/>
      <c r="F8" s="54"/>
      <c r="G8" s="55">
        <v>274</v>
      </c>
      <c r="H8" s="37">
        <f t="shared" si="0"/>
        <v>10412</v>
      </c>
      <c r="I8" s="80"/>
    </row>
    <row r="9" ht="16" customHeight="1" spans="1:9">
      <c r="A9" s="50">
        <v>5</v>
      </c>
      <c r="B9" s="51" t="s">
        <v>11</v>
      </c>
      <c r="C9" s="52" t="s">
        <v>16</v>
      </c>
      <c r="D9" s="50"/>
      <c r="E9" s="53"/>
      <c r="F9" s="54"/>
      <c r="G9" s="55">
        <v>284</v>
      </c>
      <c r="H9" s="43">
        <f t="shared" si="0"/>
        <v>10792</v>
      </c>
      <c r="I9" s="80"/>
    </row>
    <row r="10" ht="16" customHeight="1" spans="1:9">
      <c r="A10" s="50">
        <v>6</v>
      </c>
      <c r="B10" s="51" t="s">
        <v>11</v>
      </c>
      <c r="C10" s="52" t="s">
        <v>17</v>
      </c>
      <c r="D10" s="50"/>
      <c r="E10" s="53"/>
      <c r="F10" s="54"/>
      <c r="G10" s="55">
        <v>551</v>
      </c>
      <c r="H10" s="37">
        <f t="shared" si="0"/>
        <v>20938</v>
      </c>
      <c r="I10" s="80"/>
    </row>
    <row r="11" ht="16" customHeight="1" spans="1:9">
      <c r="A11" s="50">
        <v>7</v>
      </c>
      <c r="B11" s="51" t="s">
        <v>11</v>
      </c>
      <c r="C11" s="52" t="s">
        <v>18</v>
      </c>
      <c r="D11" s="50"/>
      <c r="E11" s="53"/>
      <c r="F11" s="54"/>
      <c r="G11" s="55">
        <v>479</v>
      </c>
      <c r="H11" s="43">
        <f t="shared" si="0"/>
        <v>18202</v>
      </c>
      <c r="I11" s="80"/>
    </row>
    <row r="12" ht="16" customHeight="1" spans="1:9">
      <c r="A12" s="50">
        <v>8</v>
      </c>
      <c r="B12" s="51" t="s">
        <v>11</v>
      </c>
      <c r="C12" s="52" t="s">
        <v>19</v>
      </c>
      <c r="D12" s="50"/>
      <c r="E12" s="53"/>
      <c r="F12" s="54"/>
      <c r="G12" s="55">
        <v>340</v>
      </c>
      <c r="H12" s="37">
        <f t="shared" si="0"/>
        <v>12920</v>
      </c>
      <c r="I12" s="80"/>
    </row>
    <row r="13" ht="16" customHeight="1" spans="1:9">
      <c r="A13" s="50">
        <v>9</v>
      </c>
      <c r="B13" s="51" t="s">
        <v>11</v>
      </c>
      <c r="C13" s="51" t="s">
        <v>20</v>
      </c>
      <c r="D13" s="50"/>
      <c r="E13" s="53"/>
      <c r="F13" s="54"/>
      <c r="G13" s="55">
        <v>283</v>
      </c>
      <c r="H13" s="43">
        <f t="shared" si="0"/>
        <v>10754</v>
      </c>
      <c r="I13" s="80"/>
    </row>
    <row r="14" ht="16" customHeight="1" spans="1:9">
      <c r="A14" s="50">
        <v>10</v>
      </c>
      <c r="B14" s="51" t="s">
        <v>11</v>
      </c>
      <c r="C14" s="52" t="s">
        <v>21</v>
      </c>
      <c r="D14" s="50"/>
      <c r="E14" s="53"/>
      <c r="F14" s="54"/>
      <c r="G14" s="55">
        <v>431</v>
      </c>
      <c r="H14" s="37">
        <f t="shared" si="0"/>
        <v>16378</v>
      </c>
      <c r="I14" s="80"/>
    </row>
    <row r="15" ht="16" customHeight="1" spans="1:9">
      <c r="A15" s="50">
        <v>11</v>
      </c>
      <c r="B15" s="51" t="s">
        <v>11</v>
      </c>
      <c r="C15" s="52" t="s">
        <v>22</v>
      </c>
      <c r="D15" s="50"/>
      <c r="E15" s="53"/>
      <c r="F15" s="54"/>
      <c r="G15" s="55">
        <v>265</v>
      </c>
      <c r="H15" s="43">
        <f t="shared" si="0"/>
        <v>10070</v>
      </c>
      <c r="I15" s="80"/>
    </row>
    <row r="16" ht="16" customHeight="1" spans="1:9">
      <c r="A16" s="50">
        <v>12</v>
      </c>
      <c r="B16" s="51" t="s">
        <v>11</v>
      </c>
      <c r="C16" s="52" t="s">
        <v>23</v>
      </c>
      <c r="D16" s="50"/>
      <c r="E16" s="53"/>
      <c r="F16" s="54"/>
      <c r="G16" s="56">
        <v>1272</v>
      </c>
      <c r="H16" s="37">
        <f t="shared" si="0"/>
        <v>48336</v>
      </c>
      <c r="I16" s="80"/>
    </row>
    <row r="17" ht="16" customHeight="1" spans="1:9">
      <c r="A17" s="57">
        <v>13</v>
      </c>
      <c r="B17" s="58" t="s">
        <v>11</v>
      </c>
      <c r="C17" s="58" t="s">
        <v>24</v>
      </c>
      <c r="D17" s="57"/>
      <c r="E17" s="59"/>
      <c r="F17" s="60"/>
      <c r="G17" s="61">
        <v>366</v>
      </c>
      <c r="H17" s="43">
        <f t="shared" si="0"/>
        <v>13908</v>
      </c>
      <c r="I17" s="80"/>
    </row>
    <row r="18" ht="16" customHeight="1" spans="1:9">
      <c r="A18" s="50">
        <v>14</v>
      </c>
      <c r="B18" s="51" t="s">
        <v>11</v>
      </c>
      <c r="C18" s="52" t="s">
        <v>25</v>
      </c>
      <c r="D18" s="50"/>
      <c r="E18" s="53"/>
      <c r="F18" s="54"/>
      <c r="G18" s="55">
        <v>435</v>
      </c>
      <c r="H18" s="37">
        <f t="shared" si="0"/>
        <v>16530</v>
      </c>
      <c r="I18" s="80"/>
    </row>
    <row r="19" ht="16" customHeight="1" spans="1:9">
      <c r="A19" s="50">
        <v>15</v>
      </c>
      <c r="B19" s="51" t="s">
        <v>26</v>
      </c>
      <c r="C19" s="52" t="s">
        <v>27</v>
      </c>
      <c r="D19" s="50"/>
      <c r="E19" s="53"/>
      <c r="F19" s="54"/>
      <c r="G19" s="55">
        <v>239</v>
      </c>
      <c r="H19" s="43">
        <f t="shared" ref="H19:H50" si="1">G19*38</f>
        <v>9082</v>
      </c>
      <c r="I19" s="80">
        <f>SUM(H19)</f>
        <v>9082</v>
      </c>
    </row>
    <row r="20" ht="16" customHeight="1" spans="1:9">
      <c r="A20" s="50">
        <v>16</v>
      </c>
      <c r="B20" s="51" t="s">
        <v>28</v>
      </c>
      <c r="C20" s="62" t="s">
        <v>29</v>
      </c>
      <c r="D20" s="50"/>
      <c r="E20" s="53"/>
      <c r="F20" s="54"/>
      <c r="G20" s="55">
        <v>148</v>
      </c>
      <c r="H20" s="37">
        <f t="shared" si="1"/>
        <v>5624</v>
      </c>
      <c r="I20" s="81">
        <v>50768</v>
      </c>
    </row>
    <row r="21" ht="16" customHeight="1" spans="1:9">
      <c r="A21" s="50">
        <v>17</v>
      </c>
      <c r="B21" s="63" t="s">
        <v>28</v>
      </c>
      <c r="C21" s="39" t="s">
        <v>30</v>
      </c>
      <c r="D21" s="64"/>
      <c r="E21" s="53"/>
      <c r="F21" s="54"/>
      <c r="G21" s="65">
        <v>1188</v>
      </c>
      <c r="H21" s="43">
        <f t="shared" si="1"/>
        <v>45144</v>
      </c>
      <c r="I21" s="82"/>
    </row>
    <row r="22" ht="16" customHeight="1" spans="1:9">
      <c r="A22" s="50">
        <v>18</v>
      </c>
      <c r="B22" s="63" t="s">
        <v>31</v>
      </c>
      <c r="C22" s="66" t="s">
        <v>32</v>
      </c>
      <c r="D22" s="64"/>
      <c r="E22" s="53"/>
      <c r="F22" s="54"/>
      <c r="G22" s="55">
        <v>940</v>
      </c>
      <c r="H22" s="37">
        <f t="shared" si="1"/>
        <v>35720</v>
      </c>
      <c r="I22" s="83">
        <v>53466</v>
      </c>
    </row>
    <row r="23" ht="16" customHeight="1" spans="1:9">
      <c r="A23" s="50">
        <v>19</v>
      </c>
      <c r="B23" s="63" t="s">
        <v>31</v>
      </c>
      <c r="C23" s="67" t="s">
        <v>33</v>
      </c>
      <c r="D23" s="64"/>
      <c r="E23" s="53"/>
      <c r="F23" s="54"/>
      <c r="G23" s="55">
        <v>467</v>
      </c>
      <c r="H23" s="43">
        <f t="shared" si="1"/>
        <v>17746</v>
      </c>
      <c r="I23" s="82"/>
    </row>
    <row r="24" ht="16" customHeight="1" spans="1:9">
      <c r="A24" s="50">
        <v>20</v>
      </c>
      <c r="B24" s="63" t="s">
        <v>34</v>
      </c>
      <c r="C24" s="67" t="s">
        <v>35</v>
      </c>
      <c r="D24" s="64"/>
      <c r="E24" s="53"/>
      <c r="F24" s="54"/>
      <c r="G24" s="55">
        <v>370</v>
      </c>
      <c r="H24" s="37">
        <f t="shared" si="1"/>
        <v>14060</v>
      </c>
      <c r="I24" s="83">
        <v>193382</v>
      </c>
    </row>
    <row r="25" ht="16" customHeight="1" spans="1:9">
      <c r="A25" s="50">
        <v>21</v>
      </c>
      <c r="B25" s="63" t="s">
        <v>34</v>
      </c>
      <c r="C25" s="67" t="s">
        <v>36</v>
      </c>
      <c r="D25" s="64"/>
      <c r="E25" s="53"/>
      <c r="F25" s="54"/>
      <c r="G25" s="65">
        <v>4719</v>
      </c>
      <c r="H25" s="43">
        <f t="shared" si="1"/>
        <v>179322</v>
      </c>
      <c r="I25" s="82"/>
    </row>
    <row r="26" ht="17.7" customHeight="1" spans="1:9">
      <c r="A26" s="50">
        <v>22</v>
      </c>
      <c r="B26" s="63" t="s">
        <v>37</v>
      </c>
      <c r="C26" s="67" t="s">
        <v>38</v>
      </c>
      <c r="D26" s="64"/>
      <c r="E26" s="53"/>
      <c r="F26" s="54"/>
      <c r="G26" s="55">
        <v>208</v>
      </c>
      <c r="H26" s="37">
        <f t="shared" si="1"/>
        <v>7904</v>
      </c>
      <c r="I26" s="83">
        <v>56544</v>
      </c>
    </row>
    <row r="27" ht="17.7" customHeight="1" spans="1:9">
      <c r="A27" s="50">
        <v>23</v>
      </c>
      <c r="B27" s="63" t="s">
        <v>37</v>
      </c>
      <c r="C27" s="67" t="s">
        <v>39</v>
      </c>
      <c r="D27" s="64"/>
      <c r="E27" s="53"/>
      <c r="F27" s="54"/>
      <c r="G27" s="55">
        <v>231</v>
      </c>
      <c r="H27" s="43">
        <f t="shared" si="1"/>
        <v>8778</v>
      </c>
      <c r="I27" s="81"/>
    </row>
    <row r="28" ht="17.7" customHeight="1" spans="1:9">
      <c r="A28" s="50">
        <v>24</v>
      </c>
      <c r="B28" s="63" t="s">
        <v>37</v>
      </c>
      <c r="C28" s="67" t="s">
        <v>40</v>
      </c>
      <c r="D28" s="64"/>
      <c r="E28" s="53"/>
      <c r="F28" s="54"/>
      <c r="G28" s="55">
        <v>354</v>
      </c>
      <c r="H28" s="37">
        <f t="shared" si="1"/>
        <v>13452</v>
      </c>
      <c r="I28" s="81"/>
    </row>
    <row r="29" ht="17.7" customHeight="1" spans="1:9">
      <c r="A29" s="50">
        <v>25</v>
      </c>
      <c r="B29" s="63" t="s">
        <v>37</v>
      </c>
      <c r="C29" s="67" t="s">
        <v>41</v>
      </c>
      <c r="D29" s="64"/>
      <c r="E29" s="53"/>
      <c r="F29" s="54"/>
      <c r="G29" s="56">
        <v>0</v>
      </c>
      <c r="H29" s="43">
        <f t="shared" si="1"/>
        <v>0</v>
      </c>
      <c r="I29" s="81"/>
    </row>
    <row r="30" ht="17.7" customHeight="1" spans="1:9">
      <c r="A30" s="50">
        <v>26</v>
      </c>
      <c r="B30" s="63" t="s">
        <v>37</v>
      </c>
      <c r="C30" s="67" t="s">
        <v>42</v>
      </c>
      <c r="D30" s="64"/>
      <c r="E30" s="53"/>
      <c r="F30" s="54"/>
      <c r="G30" s="55">
        <v>190</v>
      </c>
      <c r="H30" s="37">
        <f t="shared" si="1"/>
        <v>7220</v>
      </c>
      <c r="I30" s="81"/>
    </row>
    <row r="31" ht="17.7" customHeight="1" spans="1:9">
      <c r="A31" s="50">
        <v>27</v>
      </c>
      <c r="B31" s="63" t="s">
        <v>37</v>
      </c>
      <c r="C31" s="67" t="s">
        <v>43</v>
      </c>
      <c r="D31" s="64"/>
      <c r="E31" s="53"/>
      <c r="F31" s="54"/>
      <c r="G31" s="55">
        <v>505</v>
      </c>
      <c r="H31" s="43">
        <f t="shared" si="1"/>
        <v>19190</v>
      </c>
      <c r="I31" s="82"/>
    </row>
    <row r="32" ht="17.7" customHeight="1" spans="1:9">
      <c r="A32" s="50">
        <v>28</v>
      </c>
      <c r="B32" s="63" t="s">
        <v>44</v>
      </c>
      <c r="C32" s="67" t="s">
        <v>45</v>
      </c>
      <c r="D32" s="64"/>
      <c r="E32" s="53"/>
      <c r="F32" s="54"/>
      <c r="G32" s="55">
        <v>274</v>
      </c>
      <c r="H32" s="37">
        <f t="shared" si="1"/>
        <v>10412</v>
      </c>
      <c r="I32" s="83">
        <v>198816</v>
      </c>
    </row>
    <row r="33" ht="17.7" customHeight="1" spans="1:9">
      <c r="A33" s="50">
        <v>29</v>
      </c>
      <c r="B33" s="63" t="s">
        <v>44</v>
      </c>
      <c r="C33" s="67" t="s">
        <v>46</v>
      </c>
      <c r="D33" s="64"/>
      <c r="E33" s="53"/>
      <c r="F33" s="54"/>
      <c r="G33" s="56">
        <v>43</v>
      </c>
      <c r="H33" s="43">
        <f t="shared" si="1"/>
        <v>1634</v>
      </c>
      <c r="I33" s="81"/>
    </row>
    <row r="34" ht="17.7" customHeight="1" spans="1:9">
      <c r="A34" s="50">
        <v>30</v>
      </c>
      <c r="B34" s="63" t="s">
        <v>44</v>
      </c>
      <c r="C34" s="67" t="s">
        <v>47</v>
      </c>
      <c r="D34" s="64"/>
      <c r="E34" s="53"/>
      <c r="F34" s="54"/>
      <c r="G34" s="55">
        <v>231</v>
      </c>
      <c r="H34" s="37">
        <f t="shared" si="1"/>
        <v>8778</v>
      </c>
      <c r="I34" s="81"/>
    </row>
    <row r="35" ht="17.7" customHeight="1" spans="1:9">
      <c r="A35" s="50">
        <v>31</v>
      </c>
      <c r="B35" s="63" t="s">
        <v>44</v>
      </c>
      <c r="C35" s="67" t="s">
        <v>48</v>
      </c>
      <c r="D35" s="64"/>
      <c r="E35" s="53"/>
      <c r="F35" s="54"/>
      <c r="G35" s="55">
        <v>150</v>
      </c>
      <c r="H35" s="43">
        <f t="shared" si="1"/>
        <v>5700</v>
      </c>
      <c r="I35" s="81"/>
    </row>
    <row r="36" ht="17.7" customHeight="1" spans="1:9">
      <c r="A36" s="50">
        <v>32</v>
      </c>
      <c r="B36" s="63" t="s">
        <v>44</v>
      </c>
      <c r="C36" s="67" t="s">
        <v>49</v>
      </c>
      <c r="D36" s="64"/>
      <c r="E36" s="53"/>
      <c r="F36" s="54"/>
      <c r="G36" s="55">
        <v>189</v>
      </c>
      <c r="H36" s="37">
        <f t="shared" si="1"/>
        <v>7182</v>
      </c>
      <c r="I36" s="81"/>
    </row>
    <row r="37" ht="17.7" customHeight="1" spans="1:9">
      <c r="A37" s="57">
        <v>33</v>
      </c>
      <c r="B37" s="63" t="s">
        <v>44</v>
      </c>
      <c r="C37" s="68" t="s">
        <v>50</v>
      </c>
      <c r="D37" s="69"/>
      <c r="E37" s="53"/>
      <c r="F37" s="54"/>
      <c r="G37" s="61">
        <v>58</v>
      </c>
      <c r="H37" s="43">
        <f t="shared" si="1"/>
        <v>2204</v>
      </c>
      <c r="I37" s="81"/>
    </row>
    <row r="38" ht="17.7" customHeight="1" spans="1:9">
      <c r="A38" s="38">
        <v>34</v>
      </c>
      <c r="B38" s="70" t="s">
        <v>44</v>
      </c>
      <c r="C38" s="67" t="s">
        <v>51</v>
      </c>
      <c r="D38" s="38"/>
      <c r="E38" s="54"/>
      <c r="F38" s="54"/>
      <c r="G38" s="42">
        <v>210</v>
      </c>
      <c r="H38" s="37">
        <f t="shared" si="1"/>
        <v>7980</v>
      </c>
      <c r="I38" s="81"/>
    </row>
    <row r="39" ht="17.7" customHeight="1" spans="1:9">
      <c r="A39" s="38">
        <v>35</v>
      </c>
      <c r="B39" s="71" t="s">
        <v>44</v>
      </c>
      <c r="C39" s="39" t="s">
        <v>52</v>
      </c>
      <c r="D39" s="38"/>
      <c r="E39" s="72"/>
      <c r="F39" s="72"/>
      <c r="G39" s="42">
        <v>185</v>
      </c>
      <c r="H39" s="43">
        <f t="shared" si="1"/>
        <v>7030</v>
      </c>
      <c r="I39" s="81"/>
    </row>
    <row r="40" ht="17.7" customHeight="1" spans="1:9">
      <c r="A40" s="44">
        <v>36</v>
      </c>
      <c r="B40" s="51" t="s">
        <v>44</v>
      </c>
      <c r="C40" s="46" t="s">
        <v>53</v>
      </c>
      <c r="D40" s="73"/>
      <c r="E40" s="74"/>
      <c r="F40" s="74"/>
      <c r="G40" s="75">
        <v>410</v>
      </c>
      <c r="H40" s="37">
        <f t="shared" si="1"/>
        <v>15580</v>
      </c>
      <c r="I40" s="81"/>
    </row>
    <row r="41" ht="17.7" customHeight="1" spans="1:9">
      <c r="A41" s="50">
        <v>37</v>
      </c>
      <c r="B41" s="51" t="s">
        <v>44</v>
      </c>
      <c r="C41" s="52" t="s">
        <v>54</v>
      </c>
      <c r="D41" s="50"/>
      <c r="E41" s="47"/>
      <c r="F41" s="48"/>
      <c r="G41" s="56">
        <v>446</v>
      </c>
      <c r="H41" s="43">
        <f t="shared" si="1"/>
        <v>16948</v>
      </c>
      <c r="I41" s="81"/>
    </row>
    <row r="42" ht="17.7" customHeight="1" spans="1:9">
      <c r="A42" s="50">
        <v>38</v>
      </c>
      <c r="B42" s="51" t="s">
        <v>44</v>
      </c>
      <c r="C42" s="52" t="s">
        <v>55</v>
      </c>
      <c r="D42" s="50"/>
      <c r="E42" s="53"/>
      <c r="F42" s="54"/>
      <c r="G42" s="55">
        <v>348</v>
      </c>
      <c r="H42" s="37">
        <f t="shared" si="1"/>
        <v>13224</v>
      </c>
      <c r="I42" s="81"/>
    </row>
    <row r="43" ht="17.7" customHeight="1" spans="1:9">
      <c r="A43" s="50">
        <v>39</v>
      </c>
      <c r="B43" s="51" t="s">
        <v>44</v>
      </c>
      <c r="C43" s="52" t="s">
        <v>56</v>
      </c>
      <c r="D43" s="50"/>
      <c r="E43" s="53"/>
      <c r="F43" s="54"/>
      <c r="G43" s="56">
        <v>1248</v>
      </c>
      <c r="H43" s="43">
        <f t="shared" si="1"/>
        <v>47424</v>
      </c>
      <c r="I43" s="81"/>
    </row>
    <row r="44" ht="17.7" customHeight="1" spans="1:9">
      <c r="A44" s="50">
        <v>40</v>
      </c>
      <c r="B44" s="51" t="s">
        <v>44</v>
      </c>
      <c r="C44" s="51" t="s">
        <v>57</v>
      </c>
      <c r="D44" s="50"/>
      <c r="E44" s="53"/>
      <c r="F44" s="54"/>
      <c r="G44" s="56">
        <v>1080</v>
      </c>
      <c r="H44" s="37">
        <f t="shared" si="1"/>
        <v>41040</v>
      </c>
      <c r="I44" s="81"/>
    </row>
    <row r="45" ht="17.7" customHeight="1" spans="1:9">
      <c r="A45" s="50">
        <v>41</v>
      </c>
      <c r="B45" s="51" t="s">
        <v>44</v>
      </c>
      <c r="C45" s="52" t="s">
        <v>58</v>
      </c>
      <c r="D45" s="50"/>
      <c r="E45" s="53"/>
      <c r="F45" s="54"/>
      <c r="G45" s="55">
        <v>360</v>
      </c>
      <c r="H45" s="43">
        <f t="shared" si="1"/>
        <v>13680</v>
      </c>
      <c r="I45" s="82"/>
    </row>
    <row r="46" ht="17.7" customHeight="1" spans="1:9">
      <c r="A46" s="50">
        <v>42</v>
      </c>
      <c r="B46" s="51" t="s">
        <v>59</v>
      </c>
      <c r="C46" s="52" t="s">
        <v>60</v>
      </c>
      <c r="D46" s="50"/>
      <c r="E46" s="53"/>
      <c r="F46" s="54"/>
      <c r="G46" s="55">
        <v>280</v>
      </c>
      <c r="H46" s="37">
        <f t="shared" si="1"/>
        <v>10640</v>
      </c>
      <c r="I46" s="83">
        <v>277476</v>
      </c>
    </row>
    <row r="47" ht="17.7" customHeight="1" spans="1:9">
      <c r="A47" s="50">
        <v>43</v>
      </c>
      <c r="B47" s="51" t="s">
        <v>59</v>
      </c>
      <c r="C47" s="52" t="s">
        <v>61</v>
      </c>
      <c r="D47" s="50"/>
      <c r="E47" s="53"/>
      <c r="F47" s="54"/>
      <c r="G47" s="55">
        <v>308</v>
      </c>
      <c r="H47" s="43">
        <f t="shared" si="1"/>
        <v>11704</v>
      </c>
      <c r="I47" s="81"/>
    </row>
    <row r="48" ht="16" customHeight="1" spans="1:9">
      <c r="A48" s="50">
        <v>44</v>
      </c>
      <c r="B48" s="51" t="s">
        <v>59</v>
      </c>
      <c r="C48" s="52" t="s">
        <v>62</v>
      </c>
      <c r="D48" s="50"/>
      <c r="E48" s="53"/>
      <c r="F48" s="54"/>
      <c r="G48" s="55">
        <v>351</v>
      </c>
      <c r="H48" s="37">
        <f t="shared" si="1"/>
        <v>13338</v>
      </c>
      <c r="I48" s="81"/>
    </row>
    <row r="49" ht="16" customHeight="1" spans="1:9">
      <c r="A49" s="50">
        <v>45</v>
      </c>
      <c r="B49" s="51" t="s">
        <v>59</v>
      </c>
      <c r="C49" s="52" t="s">
        <v>63</v>
      </c>
      <c r="D49" s="50"/>
      <c r="E49" s="53"/>
      <c r="F49" s="54"/>
      <c r="G49" s="65">
        <v>1730</v>
      </c>
      <c r="H49" s="43">
        <f t="shared" si="1"/>
        <v>65740</v>
      </c>
      <c r="I49" s="81"/>
    </row>
    <row r="50" ht="16" customHeight="1" spans="1:9">
      <c r="A50" s="50">
        <v>46</v>
      </c>
      <c r="B50" s="51" t="s">
        <v>59</v>
      </c>
      <c r="C50" s="76" t="s">
        <v>64</v>
      </c>
      <c r="D50" s="50"/>
      <c r="E50" s="53"/>
      <c r="F50" s="54"/>
      <c r="G50" s="55">
        <v>403</v>
      </c>
      <c r="H50" s="37">
        <f t="shared" si="1"/>
        <v>15314</v>
      </c>
      <c r="I50" s="81"/>
    </row>
    <row r="51" ht="16" customHeight="1" spans="1:9">
      <c r="A51" s="50">
        <v>47</v>
      </c>
      <c r="B51" s="51" t="s">
        <v>59</v>
      </c>
      <c r="C51" s="52" t="s">
        <v>65</v>
      </c>
      <c r="D51" s="50"/>
      <c r="E51" s="53"/>
      <c r="F51" s="54"/>
      <c r="G51" s="55">
        <v>746</v>
      </c>
      <c r="H51" s="43">
        <f t="shared" ref="H51:H72" si="2">G51*38</f>
        <v>28348</v>
      </c>
      <c r="I51" s="81"/>
    </row>
    <row r="52" ht="16" customHeight="1" spans="1:9">
      <c r="A52" s="50">
        <v>48</v>
      </c>
      <c r="B52" s="51" t="s">
        <v>59</v>
      </c>
      <c r="C52" s="51" t="s">
        <v>66</v>
      </c>
      <c r="D52" s="50"/>
      <c r="E52" s="53"/>
      <c r="F52" s="54"/>
      <c r="G52" s="55">
        <v>677</v>
      </c>
      <c r="H52" s="37">
        <f t="shared" si="2"/>
        <v>25726</v>
      </c>
      <c r="I52" s="81"/>
    </row>
    <row r="53" ht="16" customHeight="1" spans="1:9">
      <c r="A53" s="50">
        <v>49</v>
      </c>
      <c r="B53" s="51" t="s">
        <v>59</v>
      </c>
      <c r="C53" s="51" t="s">
        <v>67</v>
      </c>
      <c r="D53" s="50"/>
      <c r="E53" s="53"/>
      <c r="F53" s="54"/>
      <c r="G53" s="55">
        <v>413</v>
      </c>
      <c r="H53" s="43">
        <f t="shared" si="2"/>
        <v>15694</v>
      </c>
      <c r="I53" s="81"/>
    </row>
    <row r="54" ht="16" customHeight="1" spans="1:9">
      <c r="A54" s="50">
        <v>50</v>
      </c>
      <c r="B54" s="51" t="s">
        <v>59</v>
      </c>
      <c r="C54" s="76" t="s">
        <v>68</v>
      </c>
      <c r="D54" s="50"/>
      <c r="E54" s="53"/>
      <c r="F54" s="54"/>
      <c r="G54" s="55">
        <v>586</v>
      </c>
      <c r="H54" s="37">
        <f t="shared" si="2"/>
        <v>22268</v>
      </c>
      <c r="I54" s="81"/>
    </row>
    <row r="55" ht="16" customHeight="1" spans="1:9">
      <c r="A55" s="50">
        <v>51</v>
      </c>
      <c r="B55" s="51" t="s">
        <v>59</v>
      </c>
      <c r="C55" s="52" t="s">
        <v>69</v>
      </c>
      <c r="D55" s="50"/>
      <c r="E55" s="53"/>
      <c r="F55" s="54"/>
      <c r="G55" s="55">
        <v>410</v>
      </c>
      <c r="H55" s="43">
        <f t="shared" si="2"/>
        <v>15580</v>
      </c>
      <c r="I55" s="81"/>
    </row>
    <row r="56" ht="16" customHeight="1" spans="1:9">
      <c r="A56" s="50">
        <v>52</v>
      </c>
      <c r="B56" s="51" t="s">
        <v>59</v>
      </c>
      <c r="C56" s="51" t="s">
        <v>70</v>
      </c>
      <c r="D56" s="50"/>
      <c r="E56" s="53"/>
      <c r="F56" s="54"/>
      <c r="G56" s="55">
        <v>432</v>
      </c>
      <c r="H56" s="37">
        <f t="shared" si="2"/>
        <v>16416</v>
      </c>
      <c r="I56" s="81"/>
    </row>
    <row r="57" ht="16" customHeight="1" spans="1:9">
      <c r="A57" s="50">
        <v>53</v>
      </c>
      <c r="B57" s="51" t="s">
        <v>59</v>
      </c>
      <c r="C57" s="52" t="s">
        <v>71</v>
      </c>
      <c r="D57" s="50"/>
      <c r="E57" s="53"/>
      <c r="F57" s="54"/>
      <c r="G57" s="55">
        <v>966</v>
      </c>
      <c r="H57" s="43">
        <f t="shared" si="2"/>
        <v>36708</v>
      </c>
      <c r="I57" s="82"/>
    </row>
    <row r="58" ht="16" customHeight="1" spans="1:9">
      <c r="A58" s="50">
        <v>54</v>
      </c>
      <c r="B58" s="51" t="s">
        <v>72</v>
      </c>
      <c r="C58" s="52" t="s">
        <v>73</v>
      </c>
      <c r="D58" s="50"/>
      <c r="E58" s="53"/>
      <c r="F58" s="54"/>
      <c r="G58" s="55">
        <v>484</v>
      </c>
      <c r="H58" s="37">
        <f t="shared" si="2"/>
        <v>18392</v>
      </c>
      <c r="I58" s="84">
        <f>SUM(H58)</f>
        <v>18392</v>
      </c>
    </row>
    <row r="59" ht="16" customHeight="1" spans="1:9">
      <c r="A59" s="50">
        <v>55</v>
      </c>
      <c r="B59" s="51" t="s">
        <v>74</v>
      </c>
      <c r="C59" s="52" t="s">
        <v>75</v>
      </c>
      <c r="D59" s="50"/>
      <c r="E59" s="53"/>
      <c r="F59" s="54"/>
      <c r="G59" s="55">
        <v>284</v>
      </c>
      <c r="H59" s="43">
        <f t="shared" si="2"/>
        <v>10792</v>
      </c>
      <c r="I59" s="84">
        <f>SUM(H59)</f>
        <v>10792</v>
      </c>
    </row>
    <row r="60" ht="16" customHeight="1" spans="1:9">
      <c r="A60" s="50">
        <v>56</v>
      </c>
      <c r="B60" s="51" t="s">
        <v>76</v>
      </c>
      <c r="C60" s="52" t="s">
        <v>77</v>
      </c>
      <c r="D60" s="50"/>
      <c r="E60" s="53"/>
      <c r="F60" s="54"/>
      <c r="G60" s="55">
        <v>414</v>
      </c>
      <c r="H60" s="37">
        <f t="shared" si="2"/>
        <v>15732</v>
      </c>
      <c r="I60" s="83">
        <v>45106</v>
      </c>
    </row>
    <row r="61" ht="16" customHeight="1" spans="1:9">
      <c r="A61" s="44">
        <v>57</v>
      </c>
      <c r="B61" s="45" t="s">
        <v>76</v>
      </c>
      <c r="C61" s="45" t="s">
        <v>78</v>
      </c>
      <c r="D61" s="44"/>
      <c r="E61" s="47"/>
      <c r="F61" s="48"/>
      <c r="G61" s="49">
        <v>57</v>
      </c>
      <c r="H61" s="43">
        <f t="shared" si="2"/>
        <v>2166</v>
      </c>
      <c r="I61" s="81"/>
    </row>
    <row r="62" ht="16" customHeight="1" spans="1:9">
      <c r="A62" s="50">
        <v>58</v>
      </c>
      <c r="B62" s="51" t="s">
        <v>76</v>
      </c>
      <c r="C62" s="52" t="s">
        <v>79</v>
      </c>
      <c r="D62" s="50"/>
      <c r="E62" s="53"/>
      <c r="F62" s="54"/>
      <c r="G62" s="55">
        <v>716</v>
      </c>
      <c r="H62" s="37">
        <f t="shared" si="2"/>
        <v>27208</v>
      </c>
      <c r="I62" s="81"/>
    </row>
    <row r="63" ht="16" customHeight="1" spans="1:9">
      <c r="A63" s="50">
        <v>59</v>
      </c>
      <c r="B63" s="51" t="s">
        <v>80</v>
      </c>
      <c r="C63" s="51" t="s">
        <v>81</v>
      </c>
      <c r="D63" s="50"/>
      <c r="E63" s="53"/>
      <c r="F63" s="54"/>
      <c r="G63" s="55">
        <v>250</v>
      </c>
      <c r="H63" s="43">
        <f t="shared" si="2"/>
        <v>9500</v>
      </c>
      <c r="I63" s="80">
        <v>126844</v>
      </c>
    </row>
    <row r="64" ht="16" customHeight="1" spans="1:9">
      <c r="A64" s="50">
        <v>60</v>
      </c>
      <c r="B64" s="51" t="s">
        <v>82</v>
      </c>
      <c r="C64" s="52" t="s">
        <v>83</v>
      </c>
      <c r="D64" s="50"/>
      <c r="E64" s="53"/>
      <c r="F64" s="54"/>
      <c r="G64" s="56">
        <v>94</v>
      </c>
      <c r="H64" s="37">
        <f t="shared" si="2"/>
        <v>3572</v>
      </c>
      <c r="I64" s="80"/>
    </row>
    <row r="65" ht="16" customHeight="1" spans="1:9">
      <c r="A65" s="50">
        <v>61</v>
      </c>
      <c r="B65" s="51" t="s">
        <v>82</v>
      </c>
      <c r="C65" s="52" t="s">
        <v>84</v>
      </c>
      <c r="D65" s="50"/>
      <c r="E65" s="53"/>
      <c r="F65" s="54"/>
      <c r="G65" s="55">
        <v>198</v>
      </c>
      <c r="H65" s="43">
        <f t="shared" si="2"/>
        <v>7524</v>
      </c>
      <c r="I65" s="80"/>
    </row>
    <row r="66" ht="16" customHeight="1" spans="1:9">
      <c r="A66" s="50">
        <v>62</v>
      </c>
      <c r="B66" s="51" t="s">
        <v>82</v>
      </c>
      <c r="C66" s="52" t="s">
        <v>85</v>
      </c>
      <c r="D66" s="50"/>
      <c r="E66" s="53"/>
      <c r="F66" s="54"/>
      <c r="G66" s="55">
        <v>217</v>
      </c>
      <c r="H66" s="37">
        <f t="shared" si="2"/>
        <v>8246</v>
      </c>
      <c r="I66" s="80"/>
    </row>
    <row r="67" ht="16" customHeight="1" spans="1:9">
      <c r="A67" s="50">
        <v>63</v>
      </c>
      <c r="B67" s="51" t="s">
        <v>82</v>
      </c>
      <c r="C67" s="52" t="s">
        <v>86</v>
      </c>
      <c r="D67" s="50"/>
      <c r="E67" s="53"/>
      <c r="F67" s="54"/>
      <c r="G67" s="56">
        <v>2579</v>
      </c>
      <c r="H67" s="43">
        <f t="shared" si="2"/>
        <v>98002</v>
      </c>
      <c r="I67" s="80"/>
    </row>
    <row r="68" ht="16" customHeight="1" spans="1:9">
      <c r="A68" s="50">
        <v>64</v>
      </c>
      <c r="B68" s="51" t="s">
        <v>87</v>
      </c>
      <c r="C68" s="52" t="s">
        <v>88</v>
      </c>
      <c r="D68" s="50"/>
      <c r="E68" s="53"/>
      <c r="F68" s="54"/>
      <c r="G68" s="55">
        <v>374</v>
      </c>
      <c r="H68" s="37">
        <f t="shared" si="2"/>
        <v>14212</v>
      </c>
      <c r="I68" s="90">
        <v>86982</v>
      </c>
    </row>
    <row r="69" ht="16" customHeight="1" spans="1:9">
      <c r="A69" s="50">
        <v>65</v>
      </c>
      <c r="B69" s="51" t="s">
        <v>87</v>
      </c>
      <c r="C69" s="52" t="s">
        <v>89</v>
      </c>
      <c r="D69" s="50"/>
      <c r="E69" s="53"/>
      <c r="F69" s="54"/>
      <c r="G69" s="56">
        <v>816</v>
      </c>
      <c r="H69" s="43">
        <f t="shared" si="2"/>
        <v>31008</v>
      </c>
      <c r="I69" s="90"/>
    </row>
    <row r="70" ht="16" customHeight="1" spans="1:9">
      <c r="A70" s="50">
        <v>66</v>
      </c>
      <c r="B70" s="51" t="s">
        <v>87</v>
      </c>
      <c r="C70" s="52" t="s">
        <v>90</v>
      </c>
      <c r="D70" s="50"/>
      <c r="E70" s="53"/>
      <c r="F70" s="54"/>
      <c r="G70" s="55">
        <v>533</v>
      </c>
      <c r="H70" s="37">
        <f t="shared" si="2"/>
        <v>20254</v>
      </c>
      <c r="I70" s="90"/>
    </row>
    <row r="71" ht="16" customHeight="1" spans="1:9">
      <c r="A71" s="57">
        <v>67</v>
      </c>
      <c r="B71" s="58" t="s">
        <v>87</v>
      </c>
      <c r="C71" s="62" t="s">
        <v>91</v>
      </c>
      <c r="D71" s="57"/>
      <c r="E71" s="59"/>
      <c r="F71" s="60"/>
      <c r="G71" s="61">
        <v>84</v>
      </c>
      <c r="H71" s="85">
        <f t="shared" si="2"/>
        <v>3192</v>
      </c>
      <c r="I71" s="90"/>
    </row>
    <row r="72" ht="16" customHeight="1" spans="1:9">
      <c r="A72" s="38">
        <v>68</v>
      </c>
      <c r="B72" s="39" t="s">
        <v>87</v>
      </c>
      <c r="C72" s="66" t="s">
        <v>92</v>
      </c>
      <c r="D72" s="38"/>
      <c r="E72" s="40"/>
      <c r="F72" s="86"/>
      <c r="G72" s="42">
        <v>482</v>
      </c>
      <c r="H72" s="87">
        <f t="shared" si="2"/>
        <v>18316</v>
      </c>
      <c r="I72" s="91"/>
    </row>
    <row r="73" ht="57" customHeight="1" spans="1:9">
      <c r="A73" s="88" t="s">
        <v>93</v>
      </c>
      <c r="B73" s="89"/>
      <c r="C73" s="89"/>
      <c r="D73" s="89"/>
      <c r="E73" s="89"/>
      <c r="F73" s="89"/>
      <c r="G73" s="89"/>
      <c r="H73" s="89"/>
      <c r="I73" s="89"/>
    </row>
  </sheetData>
  <mergeCells count="82">
    <mergeCell ref="A1:I1"/>
    <mergeCell ref="A2:I2"/>
    <mergeCell ref="E3:F3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A73:I73"/>
    <mergeCell ref="I5:I18"/>
    <mergeCell ref="I20:I21"/>
    <mergeCell ref="I22:I23"/>
    <mergeCell ref="I24:I25"/>
    <mergeCell ref="I26:I31"/>
    <mergeCell ref="I32:I45"/>
    <mergeCell ref="I46:I57"/>
    <mergeCell ref="I60:I62"/>
    <mergeCell ref="I63:I67"/>
    <mergeCell ref="I68:I7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A2" sqref="A2:I22"/>
    </sheetView>
  </sheetViews>
  <sheetFormatPr defaultColWidth="9" defaultRowHeight="12.75"/>
  <cols>
    <col min="1" max="1" width="7.33333333333333" customWidth="1"/>
    <col min="2" max="2" width="13.1666666666667" customWidth="1"/>
    <col min="3" max="3" width="51" customWidth="1"/>
    <col min="4" max="4" width="18.2222222222222" customWidth="1"/>
    <col min="5" max="6" width="18.8888888888889" customWidth="1"/>
    <col min="7" max="7" width="17.3333333333333" customWidth="1"/>
    <col min="8" max="8" width="17.1111111111111" customWidth="1"/>
    <col min="9" max="9" width="16.2222222222222" customWidth="1"/>
  </cols>
  <sheetData>
    <row r="1" ht="20.25" customHeight="1" spans="1:9">
      <c r="A1" s="22"/>
      <c r="B1" s="22"/>
      <c r="C1" s="2"/>
      <c r="D1" s="22"/>
      <c r="E1" s="22"/>
      <c r="F1" s="22"/>
      <c r="G1" s="22"/>
      <c r="H1" s="22"/>
      <c r="I1" s="22"/>
    </row>
    <row r="2" ht="15" customHeight="1" spans="1:9">
      <c r="A2" s="7">
        <v>14</v>
      </c>
      <c r="B2" s="8" t="s">
        <v>94</v>
      </c>
      <c r="C2" s="9" t="s">
        <v>95</v>
      </c>
      <c r="D2" s="10">
        <v>18643489975</v>
      </c>
      <c r="E2" s="21">
        <v>435.7</v>
      </c>
      <c r="F2" s="21">
        <v>435.7</v>
      </c>
      <c r="G2" s="7">
        <v>435</v>
      </c>
      <c r="H2" s="12">
        <v>16965</v>
      </c>
      <c r="I2" s="7">
        <v>39</v>
      </c>
    </row>
    <row r="3" ht="15" customHeight="1" spans="1:9">
      <c r="A3" s="7">
        <v>15</v>
      </c>
      <c r="B3" s="8" t="s">
        <v>96</v>
      </c>
      <c r="C3" s="9" t="s">
        <v>97</v>
      </c>
      <c r="D3" s="10">
        <v>15004444117</v>
      </c>
      <c r="E3" s="11">
        <v>239.17</v>
      </c>
      <c r="F3" s="11">
        <v>239.17</v>
      </c>
      <c r="G3" s="7">
        <v>239</v>
      </c>
      <c r="H3" s="12">
        <v>9321</v>
      </c>
      <c r="I3" s="7">
        <v>39</v>
      </c>
    </row>
    <row r="4" ht="15" customHeight="1" spans="1:9">
      <c r="A4" s="7">
        <v>16</v>
      </c>
      <c r="B4" s="8" t="s">
        <v>98</v>
      </c>
      <c r="C4" s="9" t="s">
        <v>99</v>
      </c>
      <c r="D4" s="10">
        <v>13689727358</v>
      </c>
      <c r="E4" s="21">
        <v>148.7</v>
      </c>
      <c r="F4" s="21">
        <v>148.7</v>
      </c>
      <c r="G4" s="7">
        <v>148</v>
      </c>
      <c r="H4" s="12">
        <v>5772</v>
      </c>
      <c r="I4" s="7">
        <v>39</v>
      </c>
    </row>
    <row r="5" ht="15" customHeight="1" spans="1:9">
      <c r="A5" s="7">
        <v>17</v>
      </c>
      <c r="B5" s="8" t="s">
        <v>98</v>
      </c>
      <c r="C5" s="8" t="s">
        <v>100</v>
      </c>
      <c r="D5" s="10">
        <v>18743468380</v>
      </c>
      <c r="E5" s="11">
        <v>168.28</v>
      </c>
      <c r="F5" s="14">
        <v>1188.24</v>
      </c>
      <c r="G5" s="23">
        <v>1188</v>
      </c>
      <c r="H5" s="12">
        <v>46332</v>
      </c>
      <c r="I5" s="7">
        <v>39</v>
      </c>
    </row>
    <row r="6" ht="15" customHeight="1" spans="1:9">
      <c r="A6" s="7">
        <v>18</v>
      </c>
      <c r="B6" s="8" t="s">
        <v>101</v>
      </c>
      <c r="C6" s="9" t="s">
        <v>102</v>
      </c>
      <c r="D6" s="10">
        <v>13278054965</v>
      </c>
      <c r="E6" s="11">
        <v>940.33</v>
      </c>
      <c r="F6" s="11">
        <v>940.33</v>
      </c>
      <c r="G6" s="7">
        <v>940</v>
      </c>
      <c r="H6" s="12">
        <v>36660</v>
      </c>
      <c r="I6" s="7">
        <v>39</v>
      </c>
    </row>
    <row r="7" ht="15" customHeight="1" spans="1:9">
      <c r="A7" s="7">
        <v>19</v>
      </c>
      <c r="B7" s="8" t="s">
        <v>101</v>
      </c>
      <c r="C7" s="8" t="s">
        <v>13</v>
      </c>
      <c r="D7" s="10">
        <v>13314346406</v>
      </c>
      <c r="E7" s="11">
        <v>287.62</v>
      </c>
      <c r="F7" s="11">
        <v>467.24</v>
      </c>
      <c r="G7" s="7">
        <v>467</v>
      </c>
      <c r="H7" s="12">
        <v>18213</v>
      </c>
      <c r="I7" s="7">
        <v>39</v>
      </c>
    </row>
    <row r="8" ht="15" customHeight="1" spans="1:9">
      <c r="A8" s="7">
        <v>20</v>
      </c>
      <c r="B8" s="8" t="s">
        <v>103</v>
      </c>
      <c r="C8" s="15" t="s">
        <v>14</v>
      </c>
      <c r="D8" s="10">
        <v>13844491098</v>
      </c>
      <c r="E8" s="11">
        <v>457.16</v>
      </c>
      <c r="F8" s="11">
        <v>370.37</v>
      </c>
      <c r="G8" s="7">
        <v>370</v>
      </c>
      <c r="H8" s="12">
        <v>14430</v>
      </c>
      <c r="I8" s="7">
        <v>39</v>
      </c>
    </row>
    <row r="9" ht="15" customHeight="1" spans="1:9">
      <c r="A9" s="7">
        <v>21</v>
      </c>
      <c r="B9" s="8" t="s">
        <v>103</v>
      </c>
      <c r="C9" s="15" t="s">
        <v>15</v>
      </c>
      <c r="D9" s="10">
        <v>13943476777</v>
      </c>
      <c r="E9" s="14">
        <v>2251.85</v>
      </c>
      <c r="F9" s="14">
        <v>4719.66</v>
      </c>
      <c r="G9" s="23">
        <v>4719</v>
      </c>
      <c r="H9" s="12">
        <v>184041</v>
      </c>
      <c r="I9" s="7">
        <v>39</v>
      </c>
    </row>
    <row r="10" ht="15" customHeight="1" spans="1:9">
      <c r="A10" s="7">
        <v>22</v>
      </c>
      <c r="B10" s="8" t="s">
        <v>104</v>
      </c>
      <c r="C10" s="15" t="s">
        <v>16</v>
      </c>
      <c r="D10" s="10">
        <v>13630952162</v>
      </c>
      <c r="E10" s="11">
        <v>208.72</v>
      </c>
      <c r="F10" s="11">
        <v>208.72</v>
      </c>
      <c r="G10" s="7">
        <v>208</v>
      </c>
      <c r="H10" s="12">
        <v>8112</v>
      </c>
      <c r="I10" s="7">
        <v>39</v>
      </c>
    </row>
    <row r="11" ht="15" customHeight="1" spans="1:9">
      <c r="A11" s="7">
        <v>23</v>
      </c>
      <c r="B11" s="8" t="s">
        <v>104</v>
      </c>
      <c r="C11" s="8" t="s">
        <v>17</v>
      </c>
      <c r="D11" s="10">
        <v>13689727315</v>
      </c>
      <c r="E11" s="11">
        <v>231.57</v>
      </c>
      <c r="F11" s="11">
        <v>231.57</v>
      </c>
      <c r="G11" s="7">
        <v>231</v>
      </c>
      <c r="H11" s="12">
        <v>9009</v>
      </c>
      <c r="I11" s="7">
        <v>39</v>
      </c>
    </row>
    <row r="12" ht="15" customHeight="1" spans="1:9">
      <c r="A12" s="7">
        <v>24</v>
      </c>
      <c r="B12" s="8" t="s">
        <v>104</v>
      </c>
      <c r="C12" s="8" t="s">
        <v>18</v>
      </c>
      <c r="D12" s="10">
        <v>13844492679</v>
      </c>
      <c r="E12" s="11">
        <v>354.13</v>
      </c>
      <c r="F12" s="11">
        <v>354.13</v>
      </c>
      <c r="G12" s="7">
        <v>354</v>
      </c>
      <c r="H12" s="12">
        <v>13806</v>
      </c>
      <c r="I12" s="7">
        <v>39</v>
      </c>
    </row>
    <row r="13" ht="15" customHeight="1" spans="1:9">
      <c r="A13" s="7">
        <v>25</v>
      </c>
      <c r="B13" s="8" t="s">
        <v>104</v>
      </c>
      <c r="C13" s="15" t="s">
        <v>19</v>
      </c>
      <c r="D13" s="10">
        <v>13894494948</v>
      </c>
      <c r="E13" s="11">
        <v>188.11</v>
      </c>
      <c r="F13" s="11">
        <v>188.11</v>
      </c>
      <c r="G13" s="24">
        <v>188.11</v>
      </c>
      <c r="H13" s="14">
        <v>7336.29</v>
      </c>
      <c r="I13" s="7">
        <v>39</v>
      </c>
    </row>
    <row r="14" ht="15" customHeight="1" spans="1:9">
      <c r="A14" s="7">
        <v>26</v>
      </c>
      <c r="B14" s="8" t="s">
        <v>104</v>
      </c>
      <c r="C14" s="9" t="s">
        <v>105</v>
      </c>
      <c r="D14" s="10">
        <v>15004431575</v>
      </c>
      <c r="E14" s="21">
        <v>190.5</v>
      </c>
      <c r="F14" s="21">
        <v>190.5</v>
      </c>
      <c r="G14" s="7">
        <v>190</v>
      </c>
      <c r="H14" s="12">
        <v>7410</v>
      </c>
      <c r="I14" s="7">
        <v>39</v>
      </c>
    </row>
    <row r="15" ht="15" customHeight="1" spans="1:9">
      <c r="A15" s="7">
        <v>27</v>
      </c>
      <c r="B15" s="8" t="s">
        <v>104</v>
      </c>
      <c r="C15" s="15" t="s">
        <v>21</v>
      </c>
      <c r="D15" s="10">
        <v>15665901671</v>
      </c>
      <c r="E15" s="21">
        <v>421.6</v>
      </c>
      <c r="F15" s="7">
        <v>505</v>
      </c>
      <c r="G15" s="7">
        <v>505</v>
      </c>
      <c r="H15" s="12">
        <v>19695</v>
      </c>
      <c r="I15" s="7">
        <v>39</v>
      </c>
    </row>
    <row r="16" ht="15" customHeight="1" spans="1:9">
      <c r="A16" s="7">
        <v>28</v>
      </c>
      <c r="B16" s="8" t="s">
        <v>106</v>
      </c>
      <c r="C16" s="15" t="s">
        <v>22</v>
      </c>
      <c r="D16" s="10">
        <v>13843486402</v>
      </c>
      <c r="E16" s="11">
        <v>274.14</v>
      </c>
      <c r="F16" s="11">
        <v>274.14</v>
      </c>
      <c r="G16" s="7">
        <v>274</v>
      </c>
      <c r="H16" s="12">
        <v>10686</v>
      </c>
      <c r="I16" s="7">
        <v>39</v>
      </c>
    </row>
    <row r="17" ht="15" customHeight="1" spans="1:9">
      <c r="A17" s="7">
        <v>29</v>
      </c>
      <c r="B17" s="8" t="s">
        <v>106</v>
      </c>
      <c r="C17" s="15" t="s">
        <v>23</v>
      </c>
      <c r="D17" s="10">
        <v>13844492697</v>
      </c>
      <c r="E17" s="11">
        <v>123.88</v>
      </c>
      <c r="F17" s="11">
        <v>138.56</v>
      </c>
      <c r="G17" s="24">
        <v>138.26</v>
      </c>
      <c r="H17" s="14">
        <v>5392.14</v>
      </c>
      <c r="I17" s="7">
        <v>39</v>
      </c>
    </row>
    <row r="18" ht="15" customHeight="1" spans="1:9">
      <c r="A18" s="7">
        <v>30</v>
      </c>
      <c r="B18" s="8" t="s">
        <v>106</v>
      </c>
      <c r="C18" s="9" t="s">
        <v>107</v>
      </c>
      <c r="D18" s="10">
        <v>13894490200</v>
      </c>
      <c r="E18" s="11">
        <v>231.92</v>
      </c>
      <c r="F18" s="11">
        <v>231.92</v>
      </c>
      <c r="G18" s="7">
        <v>231</v>
      </c>
      <c r="H18" s="12">
        <v>9009</v>
      </c>
      <c r="I18" s="7">
        <v>39</v>
      </c>
    </row>
    <row r="19" ht="15" customHeight="1" spans="1:9">
      <c r="A19" s="7">
        <v>31</v>
      </c>
      <c r="B19" s="8" t="s">
        <v>106</v>
      </c>
      <c r="C19" s="15" t="s">
        <v>48</v>
      </c>
      <c r="D19" s="10">
        <v>13894491861</v>
      </c>
      <c r="E19" s="21">
        <v>150.1</v>
      </c>
      <c r="F19" s="21">
        <v>150.1</v>
      </c>
      <c r="G19" s="7">
        <v>150</v>
      </c>
      <c r="H19" s="12">
        <v>5850</v>
      </c>
      <c r="I19" s="7">
        <v>39</v>
      </c>
    </row>
    <row r="20" ht="15" customHeight="1" spans="1:9">
      <c r="A20" s="7">
        <v>32</v>
      </c>
      <c r="B20" s="8" t="s">
        <v>106</v>
      </c>
      <c r="C20" s="15" t="s">
        <v>49</v>
      </c>
      <c r="D20" s="10">
        <v>13894499598</v>
      </c>
      <c r="E20" s="21">
        <v>189.6</v>
      </c>
      <c r="F20" s="21">
        <v>189.6</v>
      </c>
      <c r="G20" s="7">
        <v>189</v>
      </c>
      <c r="H20" s="12">
        <v>7371</v>
      </c>
      <c r="I20" s="7">
        <v>39</v>
      </c>
    </row>
    <row r="21" ht="15" customHeight="1" spans="1:9">
      <c r="A21" s="7">
        <v>33</v>
      </c>
      <c r="B21" s="8" t="s">
        <v>106</v>
      </c>
      <c r="C21" s="15" t="s">
        <v>50</v>
      </c>
      <c r="D21" s="10">
        <v>13943497567</v>
      </c>
      <c r="E21" s="11">
        <v>58.86</v>
      </c>
      <c r="F21" s="11">
        <v>58.86</v>
      </c>
      <c r="G21" s="7">
        <v>58</v>
      </c>
      <c r="H21" s="12">
        <v>2262</v>
      </c>
      <c r="I21" s="7">
        <v>39</v>
      </c>
    </row>
    <row r="22" ht="15" customHeight="1" spans="1:9">
      <c r="A22" s="7">
        <v>34</v>
      </c>
      <c r="B22" s="8" t="s">
        <v>106</v>
      </c>
      <c r="C22" s="15" t="s">
        <v>51</v>
      </c>
      <c r="D22" s="10">
        <v>13944490668</v>
      </c>
      <c r="E22" s="11">
        <v>210.34</v>
      </c>
      <c r="F22" s="11">
        <v>210.34</v>
      </c>
      <c r="G22" s="7">
        <v>210</v>
      </c>
      <c r="H22" s="12">
        <v>8190</v>
      </c>
      <c r="I22" s="7">
        <v>39</v>
      </c>
    </row>
    <row r="23" ht="9" customHeight="1"/>
    <row r="24" ht="9" customHeight="1"/>
    <row r="25" ht="9" customHeight="1"/>
    <row r="26" ht="9" customHeight="1"/>
    <row r="27" ht="9" customHeight="1"/>
    <row r="28" ht="9" customHeight="1"/>
    <row r="29" ht="9" customHeight="1"/>
    <row r="30" ht="9" customHeight="1"/>
    <row r="31" ht="9" customHeight="1"/>
    <row r="32" ht="9" customHeight="1"/>
  </sheetData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A1" sqref="A1:I22"/>
    </sheetView>
  </sheetViews>
  <sheetFormatPr defaultColWidth="9" defaultRowHeight="12.75"/>
  <cols>
    <col min="1" max="1" width="7.33333333333333" customWidth="1"/>
    <col min="2" max="2" width="13.1666666666667" customWidth="1"/>
    <col min="3" max="3" width="46.6666666666667" customWidth="1"/>
    <col min="4" max="4" width="18.2222222222222" customWidth="1"/>
    <col min="5" max="6" width="18.8888888888889" customWidth="1"/>
    <col min="7" max="7" width="17.3333333333333" customWidth="1"/>
    <col min="8" max="8" width="17.1111111111111" customWidth="1"/>
    <col min="9" max="9" width="16.2222222222222" customWidth="1"/>
  </cols>
  <sheetData>
    <row r="1" ht="15" customHeight="1" spans="1:9">
      <c r="A1" s="1">
        <v>35</v>
      </c>
      <c r="B1" s="2" t="s">
        <v>106</v>
      </c>
      <c r="C1" s="2" t="s">
        <v>108</v>
      </c>
      <c r="D1" s="4">
        <v>15004439880</v>
      </c>
      <c r="E1" s="5">
        <v>185.37</v>
      </c>
      <c r="F1" s="5">
        <v>185.37</v>
      </c>
      <c r="G1" s="1">
        <v>185</v>
      </c>
      <c r="H1" s="6">
        <v>7215</v>
      </c>
      <c r="I1" s="1">
        <v>39</v>
      </c>
    </row>
    <row r="2" ht="15" customHeight="1" spans="1:9">
      <c r="A2" s="7">
        <v>36</v>
      </c>
      <c r="B2" s="8" t="s">
        <v>106</v>
      </c>
      <c r="C2" s="9" t="s">
        <v>109</v>
      </c>
      <c r="D2" s="10">
        <v>15134448088</v>
      </c>
      <c r="E2" s="11">
        <v>416.15</v>
      </c>
      <c r="F2" s="11">
        <v>410.43</v>
      </c>
      <c r="G2" s="7">
        <v>410</v>
      </c>
      <c r="H2" s="12">
        <v>15990</v>
      </c>
      <c r="I2" s="7">
        <v>39</v>
      </c>
    </row>
    <row r="3" ht="15" customHeight="1" spans="1:9">
      <c r="A3" s="7">
        <v>37</v>
      </c>
      <c r="B3" s="8" t="s">
        <v>106</v>
      </c>
      <c r="C3" s="9" t="s">
        <v>110</v>
      </c>
      <c r="D3" s="10">
        <v>15204462468</v>
      </c>
      <c r="E3" s="11">
        <v>171.53</v>
      </c>
      <c r="F3" s="11">
        <v>534.11</v>
      </c>
      <c r="G3" s="13">
        <v>533.31</v>
      </c>
      <c r="H3" s="14">
        <v>20799.09</v>
      </c>
      <c r="I3" s="7">
        <v>39</v>
      </c>
    </row>
    <row r="4" ht="15" customHeight="1" spans="1:9">
      <c r="A4" s="7">
        <v>38</v>
      </c>
      <c r="B4" s="8" t="s">
        <v>106</v>
      </c>
      <c r="C4" s="9" t="s">
        <v>111</v>
      </c>
      <c r="D4" s="10">
        <v>15568599978</v>
      </c>
      <c r="E4" s="11">
        <v>321.38</v>
      </c>
      <c r="F4" s="11">
        <v>348.89</v>
      </c>
      <c r="G4" s="7">
        <v>348</v>
      </c>
      <c r="H4" s="12">
        <v>13572</v>
      </c>
      <c r="I4" s="7">
        <v>39</v>
      </c>
    </row>
    <row r="5" ht="15" customHeight="1" spans="1:9">
      <c r="A5" s="7">
        <v>39</v>
      </c>
      <c r="B5" s="8" t="s">
        <v>106</v>
      </c>
      <c r="C5" s="9" t="s">
        <v>112</v>
      </c>
      <c r="D5" s="10">
        <v>18543427577</v>
      </c>
      <c r="E5" s="14">
        <v>2483.92</v>
      </c>
      <c r="F5" s="14">
        <v>2483.92</v>
      </c>
      <c r="G5" s="19">
        <v>2483.4</v>
      </c>
      <c r="H5" s="20">
        <v>96852.6</v>
      </c>
      <c r="I5" s="7">
        <v>39</v>
      </c>
    </row>
    <row r="6" ht="15" customHeight="1" spans="1:9">
      <c r="A6" s="7">
        <v>40</v>
      </c>
      <c r="B6" s="8" t="s">
        <v>106</v>
      </c>
      <c r="C6" s="8" t="s">
        <v>113</v>
      </c>
      <c r="D6" s="10">
        <v>18744175999</v>
      </c>
      <c r="E6" s="14">
        <v>1336.35</v>
      </c>
      <c r="F6" s="14">
        <v>1336.05</v>
      </c>
      <c r="G6" s="16">
        <v>1335.46</v>
      </c>
      <c r="H6" s="14">
        <v>52082.94</v>
      </c>
      <c r="I6" s="7">
        <v>39</v>
      </c>
    </row>
    <row r="7" ht="15" customHeight="1" spans="1:9">
      <c r="A7" s="7">
        <v>41</v>
      </c>
      <c r="B7" s="8" t="s">
        <v>106</v>
      </c>
      <c r="C7" s="15" t="s">
        <v>13</v>
      </c>
      <c r="D7" s="10">
        <v>18843460990</v>
      </c>
      <c r="E7" s="11">
        <v>360.95</v>
      </c>
      <c r="F7" s="11">
        <v>360.95</v>
      </c>
      <c r="G7" s="7">
        <v>360</v>
      </c>
      <c r="H7" s="12">
        <v>14040</v>
      </c>
      <c r="I7" s="7">
        <v>39</v>
      </c>
    </row>
    <row r="8" ht="15" customHeight="1" spans="1:9">
      <c r="A8" s="7">
        <v>42</v>
      </c>
      <c r="B8" s="8" t="s">
        <v>114</v>
      </c>
      <c r="C8" s="15" t="s">
        <v>14</v>
      </c>
      <c r="D8" s="10">
        <v>13278079800</v>
      </c>
      <c r="E8" s="21">
        <v>280.3</v>
      </c>
      <c r="F8" s="11">
        <v>280.26</v>
      </c>
      <c r="G8" s="7">
        <v>280</v>
      </c>
      <c r="H8" s="12">
        <v>10920</v>
      </c>
      <c r="I8" s="7">
        <v>39</v>
      </c>
    </row>
    <row r="9" ht="15" customHeight="1" spans="1:9">
      <c r="A9" s="7">
        <v>43</v>
      </c>
      <c r="B9" s="8" t="s">
        <v>114</v>
      </c>
      <c r="C9" s="15" t="s">
        <v>15</v>
      </c>
      <c r="D9" s="10">
        <v>13504748975</v>
      </c>
      <c r="E9" s="11">
        <v>308.92</v>
      </c>
      <c r="F9" s="11">
        <v>308.92</v>
      </c>
      <c r="G9" s="7">
        <v>308</v>
      </c>
      <c r="H9" s="12">
        <v>12012</v>
      </c>
      <c r="I9" s="7">
        <v>39</v>
      </c>
    </row>
    <row r="10" ht="15" customHeight="1" spans="1:9">
      <c r="A10" s="7">
        <v>44</v>
      </c>
      <c r="B10" s="8" t="s">
        <v>114</v>
      </c>
      <c r="C10" s="15" t="s">
        <v>16</v>
      </c>
      <c r="D10" s="10">
        <v>13804478580</v>
      </c>
      <c r="E10" s="11">
        <v>352.43</v>
      </c>
      <c r="F10" s="11">
        <v>351.69</v>
      </c>
      <c r="G10" s="7">
        <v>351</v>
      </c>
      <c r="H10" s="12">
        <v>13689</v>
      </c>
      <c r="I10" s="7">
        <v>39</v>
      </c>
    </row>
    <row r="11" ht="15" customHeight="1" spans="1:9">
      <c r="A11" s="7">
        <v>45</v>
      </c>
      <c r="B11" s="8" t="s">
        <v>114</v>
      </c>
      <c r="C11" s="15" t="s">
        <v>17</v>
      </c>
      <c r="D11" s="10">
        <v>13843485974</v>
      </c>
      <c r="E11" s="14">
        <v>1591.77</v>
      </c>
      <c r="F11" s="14">
        <v>1730.82</v>
      </c>
      <c r="G11" s="12">
        <v>1730</v>
      </c>
      <c r="H11" s="12">
        <v>67470</v>
      </c>
      <c r="I11" s="7">
        <v>39</v>
      </c>
    </row>
    <row r="12" ht="15" customHeight="1" spans="1:9">
      <c r="A12" s="7">
        <v>46</v>
      </c>
      <c r="B12" s="8" t="s">
        <v>114</v>
      </c>
      <c r="C12" s="8" t="s">
        <v>18</v>
      </c>
      <c r="D12" s="10">
        <v>13844499516</v>
      </c>
      <c r="E12" s="21">
        <v>407.5</v>
      </c>
      <c r="F12" s="11">
        <v>403.63</v>
      </c>
      <c r="G12" s="7">
        <v>403</v>
      </c>
      <c r="H12" s="12">
        <v>15717</v>
      </c>
      <c r="I12" s="7">
        <v>39</v>
      </c>
    </row>
    <row r="13" ht="15" customHeight="1" spans="1:9">
      <c r="A13" s="7">
        <v>47</v>
      </c>
      <c r="B13" s="8" t="s">
        <v>114</v>
      </c>
      <c r="C13" s="15" t="s">
        <v>19</v>
      </c>
      <c r="D13" s="10">
        <v>13894495032</v>
      </c>
      <c r="E13" s="11">
        <v>726.81</v>
      </c>
      <c r="F13" s="11">
        <v>746.64</v>
      </c>
      <c r="G13" s="7">
        <v>746</v>
      </c>
      <c r="H13" s="12">
        <v>29094</v>
      </c>
      <c r="I13" s="7">
        <v>39</v>
      </c>
    </row>
    <row r="14" ht="15" customHeight="1" spans="1:9">
      <c r="A14" s="7">
        <v>48</v>
      </c>
      <c r="B14" s="8" t="s">
        <v>114</v>
      </c>
      <c r="C14" s="8" t="s">
        <v>115</v>
      </c>
      <c r="D14" s="10">
        <v>15943487899</v>
      </c>
      <c r="E14" s="11">
        <v>120.49</v>
      </c>
      <c r="F14" s="11">
        <v>677.43</v>
      </c>
      <c r="G14" s="7">
        <v>677</v>
      </c>
      <c r="H14" s="12">
        <v>26403</v>
      </c>
      <c r="I14" s="7">
        <v>39</v>
      </c>
    </row>
    <row r="15" ht="15" customHeight="1" spans="1:9">
      <c r="A15" s="7">
        <v>49</v>
      </c>
      <c r="B15" s="8" t="s">
        <v>114</v>
      </c>
      <c r="C15" s="8" t="s">
        <v>21</v>
      </c>
      <c r="D15" s="10">
        <v>15981576612</v>
      </c>
      <c r="E15" s="11">
        <v>274.51</v>
      </c>
      <c r="F15" s="11">
        <v>413.43</v>
      </c>
      <c r="G15" s="7">
        <v>413</v>
      </c>
      <c r="H15" s="12">
        <v>16107</v>
      </c>
      <c r="I15" s="7">
        <v>39</v>
      </c>
    </row>
    <row r="16" ht="15" customHeight="1" spans="1:9">
      <c r="A16" s="7">
        <v>50</v>
      </c>
      <c r="B16" s="8" t="s">
        <v>114</v>
      </c>
      <c r="C16" s="8" t="s">
        <v>22</v>
      </c>
      <c r="D16" s="10">
        <v>18243471096</v>
      </c>
      <c r="E16" s="11">
        <v>606.86</v>
      </c>
      <c r="F16" s="11">
        <v>586.91</v>
      </c>
      <c r="G16" s="7">
        <v>586</v>
      </c>
      <c r="H16" s="12">
        <v>22854</v>
      </c>
      <c r="I16" s="7">
        <v>39</v>
      </c>
    </row>
    <row r="17" ht="15" customHeight="1" spans="1:9">
      <c r="A17" s="7">
        <v>51</v>
      </c>
      <c r="B17" s="8" t="s">
        <v>114</v>
      </c>
      <c r="C17" s="15" t="s">
        <v>23</v>
      </c>
      <c r="D17" s="10">
        <v>18643484885</v>
      </c>
      <c r="E17" s="11">
        <v>530.31</v>
      </c>
      <c r="F17" s="11">
        <v>410.19</v>
      </c>
      <c r="G17" s="7">
        <v>410</v>
      </c>
      <c r="H17" s="12">
        <v>15990</v>
      </c>
      <c r="I17" s="7">
        <v>39</v>
      </c>
    </row>
    <row r="18" ht="15" customHeight="1" spans="1:9">
      <c r="A18" s="7">
        <v>52</v>
      </c>
      <c r="B18" s="8" t="s">
        <v>114</v>
      </c>
      <c r="C18" s="8" t="s">
        <v>116</v>
      </c>
      <c r="D18" s="10">
        <v>18643486604</v>
      </c>
      <c r="E18" s="21">
        <v>438.2</v>
      </c>
      <c r="F18" s="11">
        <v>432.13</v>
      </c>
      <c r="G18" s="7">
        <v>432</v>
      </c>
      <c r="H18" s="12">
        <v>16848</v>
      </c>
      <c r="I18" s="7">
        <v>39</v>
      </c>
    </row>
    <row r="19" ht="15" customHeight="1" spans="1:9">
      <c r="A19" s="7">
        <v>53</v>
      </c>
      <c r="B19" s="8" t="s">
        <v>114</v>
      </c>
      <c r="C19" s="15" t="s">
        <v>71</v>
      </c>
      <c r="D19" s="10">
        <v>18843460005</v>
      </c>
      <c r="E19" s="11">
        <v>978.01</v>
      </c>
      <c r="F19" s="11">
        <v>966.39</v>
      </c>
      <c r="G19" s="7">
        <v>966</v>
      </c>
      <c r="H19" s="12">
        <v>37674</v>
      </c>
      <c r="I19" s="7">
        <v>39</v>
      </c>
    </row>
    <row r="20" ht="15" customHeight="1" spans="1:9">
      <c r="A20" s="7">
        <v>54</v>
      </c>
      <c r="B20" s="8" t="s">
        <v>117</v>
      </c>
      <c r="C20" s="15" t="s">
        <v>73</v>
      </c>
      <c r="D20" s="10">
        <v>13278056665</v>
      </c>
      <c r="E20" s="21">
        <v>43.6</v>
      </c>
      <c r="F20" s="11">
        <v>484.71</v>
      </c>
      <c r="G20" s="7">
        <v>484</v>
      </c>
      <c r="H20" s="12">
        <v>18876</v>
      </c>
      <c r="I20" s="7">
        <v>39</v>
      </c>
    </row>
    <row r="21" ht="15" customHeight="1" spans="1:9">
      <c r="A21" s="7">
        <v>55</v>
      </c>
      <c r="B21" s="8" t="s">
        <v>118</v>
      </c>
      <c r="C21" s="15" t="s">
        <v>75</v>
      </c>
      <c r="D21" s="10">
        <v>15943485919</v>
      </c>
      <c r="E21" s="11">
        <v>728.22</v>
      </c>
      <c r="F21" s="11">
        <v>284.97</v>
      </c>
      <c r="G21" s="7">
        <v>284</v>
      </c>
      <c r="H21" s="12">
        <v>11076</v>
      </c>
      <c r="I21" s="7">
        <v>39</v>
      </c>
    </row>
    <row r="22" ht="15" customHeight="1" spans="1:9">
      <c r="A22" s="7">
        <v>56</v>
      </c>
      <c r="B22" s="8" t="s">
        <v>119</v>
      </c>
      <c r="C22" s="15" t="s">
        <v>77</v>
      </c>
      <c r="D22" s="10">
        <v>13694014695</v>
      </c>
      <c r="E22" s="11">
        <v>414.29</v>
      </c>
      <c r="F22" s="11">
        <v>414.29</v>
      </c>
      <c r="G22" s="7">
        <v>414</v>
      </c>
      <c r="H22" s="12">
        <v>16146</v>
      </c>
      <c r="I22" s="7">
        <v>39</v>
      </c>
    </row>
    <row r="23" ht="31" customHeight="1"/>
    <row r="24" ht="31" customHeight="1"/>
    <row r="25" ht="31" customHeight="1"/>
    <row r="26" ht="31" customHeight="1"/>
    <row r="27" ht="31" customHeight="1"/>
    <row r="28" ht="31" customHeight="1"/>
    <row r="29" ht="31" customHeight="1"/>
    <row r="30" ht="31" customHeight="1"/>
    <row r="31" ht="31" customHeight="1"/>
    <row r="32" ht="31" customHeight="1"/>
  </sheetData>
  <pageMargins left="0.7" right="0.7" top="0.75" bottom="0.75" header="0.3" footer="0.3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13" sqref="A13:J13"/>
    </sheetView>
  </sheetViews>
  <sheetFormatPr defaultColWidth="9" defaultRowHeight="12.75"/>
  <cols>
    <col min="1" max="1" width="7.33333333333333" customWidth="1"/>
    <col min="2" max="2" width="13.1666666666667" customWidth="1"/>
    <col min="3" max="3" width="44.3333333333333" customWidth="1"/>
    <col min="4" max="4" width="18.2222222222222" customWidth="1"/>
    <col min="5" max="6" width="18.8888888888889" customWidth="1"/>
    <col min="7" max="7" width="17.3333333333333" customWidth="1"/>
    <col min="8" max="8" width="17.1111111111111" customWidth="1"/>
    <col min="9" max="9" width="16.4444444444444" customWidth="1"/>
    <col min="10" max="10" width="2.44444444444444" customWidth="1"/>
  </cols>
  <sheetData>
    <row r="1" ht="28.25" customHeight="1" spans="1:9">
      <c r="A1" s="1">
        <v>57</v>
      </c>
      <c r="B1" s="2" t="s">
        <v>119</v>
      </c>
      <c r="C1" s="3" t="s">
        <v>120</v>
      </c>
      <c r="D1" s="4">
        <v>13894490096</v>
      </c>
      <c r="E1" s="5">
        <v>57.96</v>
      </c>
      <c r="F1" s="5">
        <v>57.42</v>
      </c>
      <c r="G1" s="1">
        <v>57</v>
      </c>
      <c r="H1" s="6">
        <v>2223</v>
      </c>
      <c r="I1" s="1">
        <v>39</v>
      </c>
    </row>
    <row r="2" ht="15" customHeight="1" spans="1:9">
      <c r="A2" s="7">
        <v>58</v>
      </c>
      <c r="B2" s="8" t="s">
        <v>119</v>
      </c>
      <c r="C2" s="9" t="s">
        <v>121</v>
      </c>
      <c r="D2" s="10">
        <v>18744484109</v>
      </c>
      <c r="E2" s="11">
        <v>716.94</v>
      </c>
      <c r="F2" s="11">
        <v>716.94</v>
      </c>
      <c r="G2" s="7">
        <v>716</v>
      </c>
      <c r="H2" s="12">
        <v>27924</v>
      </c>
      <c r="I2" s="7">
        <v>39</v>
      </c>
    </row>
    <row r="3" ht="15" customHeight="1" spans="1:9">
      <c r="A3" s="7">
        <v>59</v>
      </c>
      <c r="B3" s="8" t="s">
        <v>122</v>
      </c>
      <c r="C3" s="8" t="s">
        <v>123</v>
      </c>
      <c r="D3" s="10">
        <v>13624461646</v>
      </c>
      <c r="E3" s="11">
        <v>389.56</v>
      </c>
      <c r="F3" s="11">
        <v>250.99</v>
      </c>
      <c r="G3" s="7">
        <v>250</v>
      </c>
      <c r="H3" s="12">
        <v>9750</v>
      </c>
      <c r="I3" s="7">
        <v>39</v>
      </c>
    </row>
    <row r="4" ht="15" customHeight="1" spans="1:9">
      <c r="A4" s="7">
        <v>60</v>
      </c>
      <c r="B4" s="8" t="s">
        <v>124</v>
      </c>
      <c r="C4" s="9" t="s">
        <v>125</v>
      </c>
      <c r="D4" s="10">
        <v>13630956453</v>
      </c>
      <c r="E4" s="11">
        <v>495.33</v>
      </c>
      <c r="F4" s="11">
        <v>442.93</v>
      </c>
      <c r="G4" s="13">
        <v>442.06</v>
      </c>
      <c r="H4" s="14">
        <v>17240.34</v>
      </c>
      <c r="I4" s="7">
        <v>39</v>
      </c>
    </row>
    <row r="5" ht="15" customHeight="1" spans="1:9">
      <c r="A5" s="7">
        <v>61</v>
      </c>
      <c r="B5" s="8" t="s">
        <v>124</v>
      </c>
      <c r="C5" s="9" t="s">
        <v>126</v>
      </c>
      <c r="D5" s="10">
        <v>13644348303</v>
      </c>
      <c r="E5" s="11">
        <v>194.76</v>
      </c>
      <c r="F5" s="11">
        <v>198.01</v>
      </c>
      <c r="G5" s="7">
        <v>198</v>
      </c>
      <c r="H5" s="12">
        <v>7722</v>
      </c>
      <c r="I5" s="7">
        <v>39</v>
      </c>
    </row>
    <row r="6" ht="15" customHeight="1" spans="1:9">
      <c r="A6" s="7">
        <v>62</v>
      </c>
      <c r="B6" s="8" t="s">
        <v>124</v>
      </c>
      <c r="C6" s="9" t="s">
        <v>127</v>
      </c>
      <c r="D6" s="10">
        <v>13894493658</v>
      </c>
      <c r="E6" s="11">
        <v>217.37</v>
      </c>
      <c r="F6" s="11">
        <v>217.37</v>
      </c>
      <c r="G6" s="7">
        <v>217</v>
      </c>
      <c r="H6" s="12">
        <v>8463</v>
      </c>
      <c r="I6" s="7">
        <v>39</v>
      </c>
    </row>
    <row r="7" ht="15" customHeight="1" spans="1:9">
      <c r="A7" s="7">
        <v>63</v>
      </c>
      <c r="B7" s="8" t="s">
        <v>124</v>
      </c>
      <c r="C7" s="15" t="s">
        <v>13</v>
      </c>
      <c r="D7" s="10">
        <v>15886052616</v>
      </c>
      <c r="E7" s="14">
        <v>2858.84</v>
      </c>
      <c r="F7" s="14">
        <v>2782.68</v>
      </c>
      <c r="G7" s="16">
        <v>2781.99</v>
      </c>
      <c r="H7" s="14">
        <v>108497.61</v>
      </c>
      <c r="I7" s="7">
        <v>39</v>
      </c>
    </row>
    <row r="8" ht="15" customHeight="1" spans="1:9">
      <c r="A8" s="7">
        <v>64</v>
      </c>
      <c r="B8" s="8" t="s">
        <v>128</v>
      </c>
      <c r="C8" s="15" t="s">
        <v>14</v>
      </c>
      <c r="D8" s="10">
        <v>13630955166</v>
      </c>
      <c r="E8" s="11">
        <v>374.33</v>
      </c>
      <c r="F8" s="11">
        <v>374.33</v>
      </c>
      <c r="G8" s="7">
        <v>374</v>
      </c>
      <c r="H8" s="12">
        <v>14586</v>
      </c>
      <c r="I8" s="7">
        <v>39</v>
      </c>
    </row>
    <row r="9" ht="15" customHeight="1" spans="1:9">
      <c r="A9" s="7">
        <v>65</v>
      </c>
      <c r="B9" s="8" t="s">
        <v>128</v>
      </c>
      <c r="C9" s="15" t="s">
        <v>15</v>
      </c>
      <c r="D9" s="10">
        <v>15774479911</v>
      </c>
      <c r="E9" s="7">
        <v>388</v>
      </c>
      <c r="F9" s="14">
        <v>1065.83</v>
      </c>
      <c r="G9" s="16">
        <v>1065.11</v>
      </c>
      <c r="H9" s="14">
        <v>41539.29</v>
      </c>
      <c r="I9" s="7">
        <v>39</v>
      </c>
    </row>
    <row r="10" ht="15" customHeight="1" spans="1:9">
      <c r="A10" s="7">
        <v>66</v>
      </c>
      <c r="B10" s="8" t="s">
        <v>128</v>
      </c>
      <c r="C10" s="15" t="s">
        <v>16</v>
      </c>
      <c r="D10" s="10">
        <v>15844432323</v>
      </c>
      <c r="E10" s="11">
        <v>533.76</v>
      </c>
      <c r="F10" s="11">
        <v>533.76</v>
      </c>
      <c r="G10" s="7">
        <v>533</v>
      </c>
      <c r="H10" s="12">
        <v>20787</v>
      </c>
      <c r="I10" s="7">
        <v>39</v>
      </c>
    </row>
    <row r="11" ht="15" customHeight="1" spans="1:9">
      <c r="A11" s="7">
        <v>67</v>
      </c>
      <c r="B11" s="8" t="s">
        <v>128</v>
      </c>
      <c r="C11" s="15" t="s">
        <v>17</v>
      </c>
      <c r="D11" s="10">
        <v>15844465000</v>
      </c>
      <c r="E11" s="11">
        <v>84.88</v>
      </c>
      <c r="F11" s="11">
        <v>84.88</v>
      </c>
      <c r="G11" s="7">
        <v>84</v>
      </c>
      <c r="H11" s="12">
        <v>3276</v>
      </c>
      <c r="I11" s="7">
        <v>39</v>
      </c>
    </row>
    <row r="12" ht="15" customHeight="1" spans="1:9">
      <c r="A12" s="7">
        <v>68</v>
      </c>
      <c r="B12" s="8" t="s">
        <v>128</v>
      </c>
      <c r="C12" s="15" t="s">
        <v>18</v>
      </c>
      <c r="D12" s="10">
        <v>15981574275</v>
      </c>
      <c r="E12" s="11">
        <v>482.26</v>
      </c>
      <c r="F12" s="11">
        <v>482.26</v>
      </c>
      <c r="G12" s="7">
        <v>482</v>
      </c>
      <c r="H12" s="12">
        <v>18798</v>
      </c>
      <c r="I12" s="7">
        <v>39</v>
      </c>
    </row>
    <row r="13" ht="15" customHeight="1" spans="1:10">
      <c r="A13" s="17" t="s">
        <v>129</v>
      </c>
      <c r="B13" s="17"/>
      <c r="C13" s="17"/>
      <c r="D13" s="17"/>
      <c r="E13" s="17"/>
      <c r="F13" s="17"/>
      <c r="G13" s="17"/>
      <c r="H13" s="17"/>
      <c r="I13" s="17"/>
      <c r="J13" s="17"/>
    </row>
    <row r="14" ht="15" customHeight="1"/>
    <row r="15" ht="15" customHeight="1" spans="3:3">
      <c r="C15" s="18" t="s">
        <v>21</v>
      </c>
    </row>
    <row r="16" ht="15" customHeight="1" spans="3:3">
      <c r="C16" s="18" t="s">
        <v>22</v>
      </c>
    </row>
    <row r="17" ht="15" customHeight="1" spans="3:3">
      <c r="C17" s="18" t="s">
        <v>23</v>
      </c>
    </row>
    <row r="18" ht="15" customHeight="1"/>
  </sheetData>
  <mergeCells count="1">
    <mergeCell ref="A13:J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2020-07-08T06:36:00Z</dcterms:created>
  <dcterms:modified xsi:type="dcterms:W3CDTF">2020-08-18T01:54:36Z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