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八十八乡" sheetId="1" r:id="rId1"/>
  </sheets>
  <calcPr calcId="144525"/>
</workbook>
</file>

<file path=xl/sharedStrings.xml><?xml version="1.0" encoding="utf-8"?>
<sst xmlns="http://schemas.openxmlformats.org/spreadsheetml/2006/main" count="226" uniqueCount="119">
  <si>
    <t>2023年长岭县保护性耕作核准补助面积及补助资金公示表</t>
  </si>
  <si>
    <t>八十八乡</t>
  </si>
  <si>
    <t>序号</t>
  </si>
  <si>
    <t>补助对象名称（农机作业者）</t>
  </si>
  <si>
    <t>所在乡镇场</t>
  </si>
  <si>
    <t>核准补助面积(亩)及资金（元）</t>
  </si>
  <si>
    <t>补助资金合计（元）</t>
  </si>
  <si>
    <t>常规保护性耕作补助面积</t>
  </si>
  <si>
    <t>补助资金补助标准30元/亩</t>
  </si>
  <si>
    <t>秸秆归行条耕保护性耕作核准补助面积</t>
  </si>
  <si>
    <t>补助资金补助标准60元/亩</t>
  </si>
  <si>
    <t>刘凤全</t>
  </si>
  <si>
    <t>长岭县八十八乡韩旭农机农民专业合作社</t>
  </si>
  <si>
    <t>长岭县八十八乡刘超农机农民专业合作社</t>
  </si>
  <si>
    <t>李鹤</t>
  </si>
  <si>
    <t>步云山</t>
  </si>
  <si>
    <t>黄勋</t>
  </si>
  <si>
    <t>张亮</t>
  </si>
  <si>
    <t>李金宝</t>
  </si>
  <si>
    <t>汤立明</t>
  </si>
  <si>
    <t>孙晓军</t>
  </si>
  <si>
    <t>朱彪</t>
  </si>
  <si>
    <t>杨伟建</t>
  </si>
  <si>
    <t>佀占忠</t>
  </si>
  <si>
    <t>马洪才</t>
  </si>
  <si>
    <t>孙德伟</t>
  </si>
  <si>
    <t>陈浩</t>
  </si>
  <si>
    <t>刘永才</t>
  </si>
  <si>
    <t>魏海林</t>
  </si>
  <si>
    <t>丁大宇</t>
  </si>
  <si>
    <t>王文富</t>
  </si>
  <si>
    <t>张文军</t>
  </si>
  <si>
    <t>李华</t>
  </si>
  <si>
    <t>乔海平</t>
  </si>
  <si>
    <t>赵春玲</t>
  </si>
  <si>
    <t>长岭县禹鹏种植农民专业合作社</t>
  </si>
  <si>
    <t>赵全</t>
  </si>
  <si>
    <t>谭洪海</t>
  </si>
  <si>
    <t>赵彬</t>
  </si>
  <si>
    <t>张杰</t>
  </si>
  <si>
    <t>纪鹏博</t>
  </si>
  <si>
    <t>于存平</t>
  </si>
  <si>
    <t>宁永海</t>
  </si>
  <si>
    <t>王福军</t>
  </si>
  <si>
    <t>曹发</t>
  </si>
  <si>
    <t>范军</t>
  </si>
  <si>
    <t>范希贵</t>
  </si>
  <si>
    <t>陈志高</t>
  </si>
  <si>
    <t>徐占明</t>
  </si>
  <si>
    <t>范龙</t>
  </si>
  <si>
    <t>刘宪坤</t>
  </si>
  <si>
    <t>金洪伟</t>
  </si>
  <si>
    <t>长岭县八十八乡小强家庭农场</t>
  </si>
  <si>
    <t>徐中利</t>
  </si>
  <si>
    <t>于世金</t>
  </si>
  <si>
    <t>王希才</t>
  </si>
  <si>
    <t>赵光远</t>
  </si>
  <si>
    <t>宋立彪</t>
  </si>
  <si>
    <t>王东洋</t>
  </si>
  <si>
    <t>罗艳</t>
  </si>
  <si>
    <t>张福良</t>
  </si>
  <si>
    <t>何春辉</t>
  </si>
  <si>
    <t>栾凤金</t>
  </si>
  <si>
    <t>王成</t>
  </si>
  <si>
    <t>何春学</t>
  </si>
  <si>
    <t>宋志军</t>
  </si>
  <si>
    <t>长岭县八十八乡张家种植农民专业合作社</t>
  </si>
  <si>
    <t>江士发</t>
  </si>
  <si>
    <t>郑力营</t>
  </si>
  <si>
    <t>长岭县八十八乡青宝农机农民专业合作社</t>
  </si>
  <si>
    <t>韩洪力</t>
  </si>
  <si>
    <t>郑善春</t>
  </si>
  <si>
    <t>冯福廷</t>
  </si>
  <si>
    <t>林卫忱</t>
  </si>
  <si>
    <t>王洪力</t>
  </si>
  <si>
    <t>梁丰</t>
  </si>
  <si>
    <t>杨浩新</t>
  </si>
  <si>
    <t>郑善哲</t>
  </si>
  <si>
    <t>冀长明</t>
  </si>
  <si>
    <t>徐立晶</t>
  </si>
  <si>
    <t>孙伟</t>
  </si>
  <si>
    <t>孙福河</t>
  </si>
  <si>
    <t>于贵军</t>
  </si>
  <si>
    <t>王鑫</t>
  </si>
  <si>
    <t>长岭县八十八乡吉泰种植农民专业合作社</t>
  </si>
  <si>
    <t>杜艳东</t>
  </si>
  <si>
    <t>郝永彬</t>
  </si>
  <si>
    <t>长岭县八十八乡学华农机农民专业合作社</t>
  </si>
  <si>
    <t>孙振波</t>
  </si>
  <si>
    <t>王艳民</t>
  </si>
  <si>
    <t>尹福军</t>
  </si>
  <si>
    <t>长岭县八十八乡吉源种植农民专业合作社</t>
  </si>
  <si>
    <t>刘海成</t>
  </si>
  <si>
    <t>长岭县八十八乡华峰种植农民专业合作社</t>
  </si>
  <si>
    <t>于郑</t>
  </si>
  <si>
    <t>梁雨春</t>
  </si>
  <si>
    <t>李作为</t>
  </si>
  <si>
    <t>吴笛</t>
  </si>
  <si>
    <t>吴亮</t>
  </si>
  <si>
    <t>王小义</t>
  </si>
  <si>
    <t>陈洪亮</t>
  </si>
  <si>
    <t>邹学明</t>
  </si>
  <si>
    <t>邹士江</t>
  </si>
  <si>
    <t>李海军</t>
  </si>
  <si>
    <t>张艳丽</t>
  </si>
  <si>
    <t>张立业</t>
  </si>
  <si>
    <t>刘忱</t>
  </si>
  <si>
    <t>钟成</t>
  </si>
  <si>
    <t>孙海涛</t>
  </si>
  <si>
    <t>高行</t>
  </si>
  <si>
    <t>金国林</t>
  </si>
  <si>
    <t>徐微</t>
  </si>
  <si>
    <t>张静</t>
  </si>
  <si>
    <t>韩丽军</t>
  </si>
  <si>
    <t>苏仲发</t>
  </si>
  <si>
    <t>曹文敏</t>
  </si>
  <si>
    <t>长岭县八十八乡五十八村共赢农民种植专业合作社</t>
  </si>
  <si>
    <t>吕广生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</si>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</sst>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C112"/>
  <sheetViews>
    <sheetView tabSelected="1" topLeftCell="A78" workbookViewId="0">
      <selection activeCell="L93" sqref="L93"/>
    </sheetView>
  </sheetViews>
  <sheetFormatPr defaultColWidth="9" defaultRowHeight="14.25"/>
  <cols>
    <col min="1" max="1" width="7.375" customWidth="1"/>
    <col min="2" max="2" width="16.625" customWidth="1"/>
    <col min="4" max="4" width="13" customWidth="1"/>
    <col min="5" max="5" width="11.5" style="2" customWidth="1"/>
    <col min="6" max="7" width="13.25" customWidth="1"/>
    <col min="8" max="8" width="10.375" style="2" customWidth="1"/>
  </cols>
  <sheetData>
    <row r="1" ht="25.5" spans="1:8">
      <c r="A1" s="3" t="s">
        <v>0</v>
      </c>
      <c r="B1" s="3"/>
      <c r="C1" s="3"/>
      <c r="D1" s="3"/>
      <c r="E1" s="4"/>
      <c r="F1" s="3"/>
      <c r="G1" s="3"/>
      <c r="H1" s="4"/>
    </row>
    <row r="2" ht="27" spans="1:8">
      <c r="A2" s="5" t="s">
        <v>1</v>
      </c>
      <c r="B2" s="5"/>
      <c r="C2" s="5"/>
      <c r="D2" s="5"/>
      <c r="E2" s="6"/>
      <c r="F2" s="7"/>
      <c r="G2" s="7"/>
      <c r="H2" s="6"/>
    </row>
    <row r="3" spans="1:8">
      <c r="A3" s="8" t="s">
        <v>2</v>
      </c>
      <c r="B3" s="9" t="s">
        <v>3</v>
      </c>
      <c r="C3" s="9" t="s">
        <v>4</v>
      </c>
      <c r="D3" s="8" t="s">
        <v>5</v>
      </c>
      <c r="E3" s="10"/>
      <c r="F3" s="8"/>
      <c r="G3" s="8"/>
      <c r="H3" s="11" t="s">
        <v>6</v>
      </c>
    </row>
    <row r="4" ht="36" spans="1:8">
      <c r="A4" s="8"/>
      <c r="B4" s="12"/>
      <c r="C4" s="12"/>
      <c r="D4" s="13" t="s">
        <v>7</v>
      </c>
      <c r="E4" s="14" t="s">
        <v>8</v>
      </c>
      <c r="F4" s="12" t="s">
        <v>9</v>
      </c>
      <c r="G4" s="12" t="s">
        <v>10</v>
      </c>
      <c r="H4" s="14"/>
    </row>
    <row r="5" ht="28" customHeight="1" spans="1:8">
      <c r="A5" s="15">
        <v>1</v>
      </c>
      <c r="B5" s="10" t="s">
        <v>11</v>
      </c>
      <c r="C5" s="15" t="s">
        <v>1</v>
      </c>
      <c r="D5" s="16">
        <v>2859</v>
      </c>
      <c r="E5" s="16">
        <f t="shared" ref="E5:E68" si="0">PRODUCT(D5,30)</f>
        <v>85770</v>
      </c>
      <c r="F5" s="15"/>
      <c r="G5" s="15"/>
      <c r="H5" s="16">
        <f t="shared" ref="H5:H68" si="1">SUM(E5+G5)</f>
        <v>85770</v>
      </c>
    </row>
    <row r="6" ht="24" spans="1:8">
      <c r="A6" s="15">
        <v>2</v>
      </c>
      <c r="B6" s="10" t="s">
        <v>12</v>
      </c>
      <c r="C6" s="15" t="s">
        <v>1</v>
      </c>
      <c r="D6" s="16">
        <v>9277</v>
      </c>
      <c r="E6" s="16">
        <f t="shared" si="0"/>
        <v>278310</v>
      </c>
      <c r="F6" s="15">
        <v>1341</v>
      </c>
      <c r="G6" s="15">
        <f>PRODUCT(F6,60)</f>
        <v>80460</v>
      </c>
      <c r="H6" s="16">
        <f t="shared" si="1"/>
        <v>358770</v>
      </c>
    </row>
    <row r="7" ht="24" spans="1:8">
      <c r="A7" s="15">
        <v>3</v>
      </c>
      <c r="B7" s="10" t="s">
        <v>13</v>
      </c>
      <c r="C7" s="15" t="s">
        <v>1</v>
      </c>
      <c r="D7" s="16">
        <v>5962</v>
      </c>
      <c r="E7" s="16">
        <f t="shared" si="0"/>
        <v>178860</v>
      </c>
      <c r="F7" s="15">
        <v>180</v>
      </c>
      <c r="G7" s="15">
        <f>PRODUCT(F7,60)</f>
        <v>10800</v>
      </c>
      <c r="H7" s="16">
        <f t="shared" si="1"/>
        <v>189660</v>
      </c>
    </row>
    <row r="8" spans="1:8">
      <c r="A8" s="15">
        <v>4</v>
      </c>
      <c r="B8" s="10" t="s">
        <v>14</v>
      </c>
      <c r="C8" s="15" t="s">
        <v>1</v>
      </c>
      <c r="D8" s="16">
        <v>3188</v>
      </c>
      <c r="E8" s="16">
        <f t="shared" si="0"/>
        <v>95640</v>
      </c>
      <c r="F8" s="15"/>
      <c r="G8" s="15"/>
      <c r="H8" s="16">
        <f t="shared" si="1"/>
        <v>95640</v>
      </c>
    </row>
    <row r="9" spans="1:8">
      <c r="A9" s="15">
        <v>5</v>
      </c>
      <c r="B9" s="10" t="s">
        <v>15</v>
      </c>
      <c r="C9" s="15" t="s">
        <v>1</v>
      </c>
      <c r="D9" s="16">
        <v>1982</v>
      </c>
      <c r="E9" s="16">
        <f t="shared" si="0"/>
        <v>59460</v>
      </c>
      <c r="F9" s="15"/>
      <c r="G9" s="15"/>
      <c r="H9" s="16">
        <f t="shared" si="1"/>
        <v>59460</v>
      </c>
    </row>
    <row r="10" spans="1:8">
      <c r="A10" s="15">
        <v>6</v>
      </c>
      <c r="B10" s="10" t="s">
        <v>16</v>
      </c>
      <c r="C10" s="15" t="s">
        <v>1</v>
      </c>
      <c r="D10" s="16">
        <v>925</v>
      </c>
      <c r="E10" s="16">
        <f t="shared" si="0"/>
        <v>27750</v>
      </c>
      <c r="F10" s="15"/>
      <c r="G10" s="15"/>
      <c r="H10" s="16">
        <f t="shared" si="1"/>
        <v>27750</v>
      </c>
    </row>
    <row r="11" spans="1:8">
      <c r="A11" s="15">
        <v>7</v>
      </c>
      <c r="B11" s="10" t="s">
        <v>17</v>
      </c>
      <c r="C11" s="15" t="s">
        <v>1</v>
      </c>
      <c r="D11" s="16">
        <v>2293</v>
      </c>
      <c r="E11" s="16">
        <f t="shared" si="0"/>
        <v>68790</v>
      </c>
      <c r="F11" s="15"/>
      <c r="G11" s="15"/>
      <c r="H11" s="16">
        <f t="shared" si="1"/>
        <v>68790</v>
      </c>
    </row>
    <row r="12" spans="1:8">
      <c r="A12" s="15">
        <v>8</v>
      </c>
      <c r="B12" s="10" t="s">
        <v>18</v>
      </c>
      <c r="C12" s="15" t="s">
        <v>1</v>
      </c>
      <c r="D12" s="16">
        <v>2327</v>
      </c>
      <c r="E12" s="16">
        <f t="shared" si="0"/>
        <v>69810</v>
      </c>
      <c r="F12" s="15">
        <v>266</v>
      </c>
      <c r="G12" s="15">
        <f t="shared" ref="G12:G16" si="2">PRODUCT(F12,60)</f>
        <v>15960</v>
      </c>
      <c r="H12" s="16">
        <f t="shared" si="1"/>
        <v>85770</v>
      </c>
    </row>
    <row r="13" spans="1:8">
      <c r="A13" s="15">
        <v>9</v>
      </c>
      <c r="B13" s="10" t="s">
        <v>19</v>
      </c>
      <c r="C13" s="15" t="s">
        <v>1</v>
      </c>
      <c r="D13" s="16">
        <v>2395</v>
      </c>
      <c r="E13" s="16">
        <f t="shared" si="0"/>
        <v>71850</v>
      </c>
      <c r="F13" s="15">
        <v>865</v>
      </c>
      <c r="G13" s="15">
        <f t="shared" si="2"/>
        <v>51900</v>
      </c>
      <c r="H13" s="16">
        <f t="shared" si="1"/>
        <v>123750</v>
      </c>
    </row>
    <row r="14" spans="1:8">
      <c r="A14" s="15">
        <v>10</v>
      </c>
      <c r="B14" s="10" t="s">
        <v>20</v>
      </c>
      <c r="C14" s="15" t="s">
        <v>1</v>
      </c>
      <c r="D14" s="16">
        <v>1329</v>
      </c>
      <c r="E14" s="16">
        <f t="shared" si="0"/>
        <v>39870</v>
      </c>
      <c r="F14" s="15"/>
      <c r="G14" s="15"/>
      <c r="H14" s="16">
        <f t="shared" si="1"/>
        <v>39870</v>
      </c>
    </row>
    <row r="15" spans="1:8">
      <c r="A15" s="15">
        <v>11</v>
      </c>
      <c r="B15" s="10" t="s">
        <v>21</v>
      </c>
      <c r="C15" s="15" t="s">
        <v>1</v>
      </c>
      <c r="D15" s="16">
        <v>787</v>
      </c>
      <c r="E15" s="16">
        <f t="shared" si="0"/>
        <v>23610</v>
      </c>
      <c r="F15" s="15"/>
      <c r="G15" s="15"/>
      <c r="H15" s="16">
        <f t="shared" si="1"/>
        <v>23610</v>
      </c>
    </row>
    <row r="16" spans="1:8">
      <c r="A16" s="15">
        <v>12</v>
      </c>
      <c r="B16" s="10" t="s">
        <v>22</v>
      </c>
      <c r="C16" s="15" t="s">
        <v>1</v>
      </c>
      <c r="D16" s="16">
        <v>1608</v>
      </c>
      <c r="E16" s="16">
        <f t="shared" si="0"/>
        <v>48240</v>
      </c>
      <c r="F16" s="15">
        <v>776</v>
      </c>
      <c r="G16" s="15">
        <f t="shared" si="2"/>
        <v>46560</v>
      </c>
      <c r="H16" s="16">
        <f t="shared" si="1"/>
        <v>94800</v>
      </c>
    </row>
    <row r="17" spans="1:8">
      <c r="A17" s="15">
        <v>13</v>
      </c>
      <c r="B17" s="10" t="s">
        <v>23</v>
      </c>
      <c r="C17" s="15" t="s">
        <v>1</v>
      </c>
      <c r="D17" s="16">
        <v>293</v>
      </c>
      <c r="E17" s="16">
        <f t="shared" si="0"/>
        <v>8790</v>
      </c>
      <c r="F17" s="15"/>
      <c r="G17" s="15"/>
      <c r="H17" s="16">
        <f t="shared" si="1"/>
        <v>8790</v>
      </c>
    </row>
    <row r="18" spans="1:8">
      <c r="A18" s="15">
        <v>14</v>
      </c>
      <c r="B18" s="10" t="s">
        <v>24</v>
      </c>
      <c r="C18" s="15" t="s">
        <v>1</v>
      </c>
      <c r="D18" s="16">
        <v>770</v>
      </c>
      <c r="E18" s="16">
        <f t="shared" si="0"/>
        <v>23100</v>
      </c>
      <c r="F18" s="15"/>
      <c r="G18" s="15"/>
      <c r="H18" s="16">
        <f t="shared" si="1"/>
        <v>23100</v>
      </c>
    </row>
    <row r="19" spans="1:8">
      <c r="A19" s="15">
        <v>15</v>
      </c>
      <c r="B19" s="17" t="s">
        <v>25</v>
      </c>
      <c r="C19" s="15" t="s">
        <v>1</v>
      </c>
      <c r="D19" s="16">
        <v>1361</v>
      </c>
      <c r="E19" s="16">
        <f t="shared" si="0"/>
        <v>40830</v>
      </c>
      <c r="F19" s="15">
        <v>157</v>
      </c>
      <c r="G19" s="15">
        <f>PRODUCT(F19,60)</f>
        <v>9420</v>
      </c>
      <c r="H19" s="16">
        <f t="shared" si="1"/>
        <v>50250</v>
      </c>
    </row>
    <row r="20" spans="1:8">
      <c r="A20" s="15">
        <v>16</v>
      </c>
      <c r="B20" s="10" t="s">
        <v>26</v>
      </c>
      <c r="C20" s="15" t="s">
        <v>1</v>
      </c>
      <c r="D20" s="18">
        <v>2182</v>
      </c>
      <c r="E20" s="16">
        <f t="shared" si="0"/>
        <v>65460</v>
      </c>
      <c r="F20" s="15"/>
      <c r="G20" s="15"/>
      <c r="H20" s="16">
        <f t="shared" si="1"/>
        <v>65460</v>
      </c>
    </row>
    <row r="21" spans="1:8">
      <c r="A21" s="15">
        <v>17</v>
      </c>
      <c r="B21" s="10" t="s">
        <v>27</v>
      </c>
      <c r="C21" s="15" t="s">
        <v>1</v>
      </c>
      <c r="D21" s="18">
        <v>1800</v>
      </c>
      <c r="E21" s="16">
        <f t="shared" si="0"/>
        <v>54000</v>
      </c>
      <c r="F21" s="15"/>
      <c r="G21" s="15"/>
      <c r="H21" s="16">
        <f t="shared" si="1"/>
        <v>54000</v>
      </c>
    </row>
    <row r="22" spans="1:8">
      <c r="A22" s="15">
        <v>18</v>
      </c>
      <c r="B22" s="10" t="s">
        <v>28</v>
      </c>
      <c r="C22" s="15" t="s">
        <v>1</v>
      </c>
      <c r="D22" s="18">
        <v>1523</v>
      </c>
      <c r="E22" s="16">
        <f t="shared" si="0"/>
        <v>45690</v>
      </c>
      <c r="F22" s="15"/>
      <c r="G22" s="15"/>
      <c r="H22" s="16">
        <f t="shared" si="1"/>
        <v>45690</v>
      </c>
    </row>
    <row r="23" spans="1:8">
      <c r="A23" s="15">
        <v>19</v>
      </c>
      <c r="B23" s="10" t="s">
        <v>29</v>
      </c>
      <c r="C23" s="15" t="s">
        <v>1</v>
      </c>
      <c r="D23" s="18">
        <v>287</v>
      </c>
      <c r="E23" s="16">
        <f t="shared" si="0"/>
        <v>8610</v>
      </c>
      <c r="F23" s="15"/>
      <c r="G23" s="15"/>
      <c r="H23" s="16">
        <f t="shared" si="1"/>
        <v>8610</v>
      </c>
    </row>
    <row r="24" spans="1:8">
      <c r="A24" s="15">
        <v>20</v>
      </c>
      <c r="B24" s="10" t="s">
        <v>30</v>
      </c>
      <c r="C24" s="15" t="s">
        <v>1</v>
      </c>
      <c r="D24" s="18">
        <v>1337</v>
      </c>
      <c r="E24" s="16">
        <f t="shared" si="0"/>
        <v>40110</v>
      </c>
      <c r="F24" s="15">
        <v>786</v>
      </c>
      <c r="G24" s="15">
        <f>PRODUCT(F24,60)</f>
        <v>47160</v>
      </c>
      <c r="H24" s="16">
        <f t="shared" si="1"/>
        <v>87270</v>
      </c>
    </row>
    <row r="25" spans="1:8">
      <c r="A25" s="15">
        <v>21</v>
      </c>
      <c r="B25" s="10" t="s">
        <v>31</v>
      </c>
      <c r="C25" s="15" t="s">
        <v>1</v>
      </c>
      <c r="D25" s="18">
        <v>1102</v>
      </c>
      <c r="E25" s="16">
        <f t="shared" si="0"/>
        <v>33060</v>
      </c>
      <c r="F25" s="15"/>
      <c r="G25" s="15"/>
      <c r="H25" s="16">
        <f t="shared" si="1"/>
        <v>33060</v>
      </c>
    </row>
    <row r="26" spans="1:8">
      <c r="A26" s="15">
        <v>22</v>
      </c>
      <c r="B26" s="10" t="s">
        <v>32</v>
      </c>
      <c r="C26" s="15" t="s">
        <v>1</v>
      </c>
      <c r="D26" s="18">
        <v>2058</v>
      </c>
      <c r="E26" s="16">
        <f t="shared" si="0"/>
        <v>61740</v>
      </c>
      <c r="F26" s="15"/>
      <c r="G26" s="15"/>
      <c r="H26" s="16">
        <f t="shared" si="1"/>
        <v>61740</v>
      </c>
    </row>
    <row r="27" spans="1:8">
      <c r="A27" s="15">
        <v>23</v>
      </c>
      <c r="B27" s="10" t="s">
        <v>33</v>
      </c>
      <c r="C27" s="15" t="s">
        <v>1</v>
      </c>
      <c r="D27" s="18">
        <v>502</v>
      </c>
      <c r="E27" s="16">
        <f t="shared" si="0"/>
        <v>15060</v>
      </c>
      <c r="F27" s="15"/>
      <c r="G27" s="15"/>
      <c r="H27" s="16">
        <f t="shared" si="1"/>
        <v>15060</v>
      </c>
    </row>
    <row r="28" spans="1:8">
      <c r="A28" s="15">
        <v>24</v>
      </c>
      <c r="B28" s="10" t="s">
        <v>34</v>
      </c>
      <c r="C28" s="15" t="s">
        <v>1</v>
      </c>
      <c r="D28" s="18">
        <v>668</v>
      </c>
      <c r="E28" s="16">
        <f t="shared" si="0"/>
        <v>20040</v>
      </c>
      <c r="F28" s="15"/>
      <c r="G28" s="15"/>
      <c r="H28" s="16">
        <f t="shared" si="1"/>
        <v>20040</v>
      </c>
    </row>
    <row r="29" ht="24" spans="1:8">
      <c r="A29" s="15">
        <v>25</v>
      </c>
      <c r="B29" s="10" t="s">
        <v>35</v>
      </c>
      <c r="C29" s="15" t="s">
        <v>1</v>
      </c>
      <c r="D29" s="18">
        <v>5152</v>
      </c>
      <c r="E29" s="16">
        <f t="shared" si="0"/>
        <v>154560</v>
      </c>
      <c r="F29" s="15">
        <v>1920</v>
      </c>
      <c r="G29" s="15">
        <f>PRODUCT(F29,60)</f>
        <v>115200</v>
      </c>
      <c r="H29" s="16">
        <f t="shared" si="1"/>
        <v>269760</v>
      </c>
    </row>
    <row r="30" spans="1:8">
      <c r="A30" s="15">
        <v>26</v>
      </c>
      <c r="B30" s="10" t="s">
        <v>36</v>
      </c>
      <c r="C30" s="15" t="s">
        <v>1</v>
      </c>
      <c r="D30" s="18">
        <v>2418</v>
      </c>
      <c r="E30" s="16">
        <f t="shared" si="0"/>
        <v>72540</v>
      </c>
      <c r="F30" s="15"/>
      <c r="G30" s="15"/>
      <c r="H30" s="16">
        <f t="shared" si="1"/>
        <v>72540</v>
      </c>
    </row>
    <row r="31" spans="1:8">
      <c r="A31" s="15">
        <v>27</v>
      </c>
      <c r="B31" s="10" t="s">
        <v>37</v>
      </c>
      <c r="C31" s="15" t="s">
        <v>1</v>
      </c>
      <c r="D31" s="18">
        <v>918</v>
      </c>
      <c r="E31" s="16">
        <f t="shared" si="0"/>
        <v>27540</v>
      </c>
      <c r="F31" s="15"/>
      <c r="G31" s="15"/>
      <c r="H31" s="16">
        <f t="shared" si="1"/>
        <v>27540</v>
      </c>
    </row>
    <row r="32" spans="1:8">
      <c r="A32" s="15">
        <v>28</v>
      </c>
      <c r="B32" s="16" t="s">
        <v>38</v>
      </c>
      <c r="C32" s="15" t="s">
        <v>1</v>
      </c>
      <c r="D32" s="18">
        <v>614</v>
      </c>
      <c r="E32" s="16">
        <f t="shared" si="0"/>
        <v>18420</v>
      </c>
      <c r="F32" s="15"/>
      <c r="G32" s="15"/>
      <c r="H32" s="16">
        <f t="shared" si="1"/>
        <v>18420</v>
      </c>
    </row>
    <row r="33" spans="1:8">
      <c r="A33" s="15">
        <v>29</v>
      </c>
      <c r="B33" s="10" t="s">
        <v>39</v>
      </c>
      <c r="C33" s="15" t="s">
        <v>1</v>
      </c>
      <c r="D33" s="18">
        <v>1346</v>
      </c>
      <c r="E33" s="16">
        <f t="shared" si="0"/>
        <v>40380</v>
      </c>
      <c r="F33" s="15"/>
      <c r="G33" s="15"/>
      <c r="H33" s="16">
        <f t="shared" si="1"/>
        <v>40380</v>
      </c>
    </row>
    <row r="34" spans="1:8">
      <c r="A34" s="15">
        <v>30</v>
      </c>
      <c r="B34" s="10" t="s">
        <v>40</v>
      </c>
      <c r="C34" s="15" t="s">
        <v>1</v>
      </c>
      <c r="D34" s="18">
        <v>670</v>
      </c>
      <c r="E34" s="16">
        <f t="shared" si="0"/>
        <v>20100</v>
      </c>
      <c r="F34" s="15"/>
      <c r="G34" s="15"/>
      <c r="H34" s="16">
        <f t="shared" si="1"/>
        <v>20100</v>
      </c>
    </row>
    <row r="35" spans="1:8">
      <c r="A35" s="15">
        <v>31</v>
      </c>
      <c r="B35" s="10" t="s">
        <v>41</v>
      </c>
      <c r="C35" s="15" t="s">
        <v>1</v>
      </c>
      <c r="D35" s="18">
        <v>1393</v>
      </c>
      <c r="E35" s="16">
        <f t="shared" si="0"/>
        <v>41790</v>
      </c>
      <c r="F35" s="15">
        <v>1972</v>
      </c>
      <c r="G35" s="15">
        <f>PRODUCT(F35,60)</f>
        <v>118320</v>
      </c>
      <c r="H35" s="16">
        <f t="shared" si="1"/>
        <v>160110</v>
      </c>
    </row>
    <row r="36" spans="1:8">
      <c r="A36" s="15">
        <v>32</v>
      </c>
      <c r="B36" s="10" t="s">
        <v>42</v>
      </c>
      <c r="C36" s="15" t="s">
        <v>1</v>
      </c>
      <c r="D36" s="18">
        <v>1066</v>
      </c>
      <c r="E36" s="16">
        <f t="shared" si="0"/>
        <v>31980</v>
      </c>
      <c r="F36" s="15"/>
      <c r="G36" s="15"/>
      <c r="H36" s="16">
        <f t="shared" si="1"/>
        <v>31980</v>
      </c>
    </row>
    <row r="37" spans="1:8">
      <c r="A37" s="15">
        <v>33</v>
      </c>
      <c r="B37" s="10" t="s">
        <v>43</v>
      </c>
      <c r="C37" s="15" t="s">
        <v>1</v>
      </c>
      <c r="D37" s="18">
        <v>252</v>
      </c>
      <c r="E37" s="16">
        <f t="shared" si="0"/>
        <v>7560</v>
      </c>
      <c r="F37" s="15"/>
      <c r="G37" s="15"/>
      <c r="H37" s="16">
        <f t="shared" si="1"/>
        <v>7560</v>
      </c>
    </row>
    <row r="38" spans="1:8">
      <c r="A38" s="15">
        <v>34</v>
      </c>
      <c r="B38" s="10" t="s">
        <v>44</v>
      </c>
      <c r="C38" s="15" t="s">
        <v>1</v>
      </c>
      <c r="D38" s="18">
        <v>631</v>
      </c>
      <c r="E38" s="16">
        <f t="shared" si="0"/>
        <v>18930</v>
      </c>
      <c r="F38" s="15"/>
      <c r="G38" s="15"/>
      <c r="H38" s="16">
        <f t="shared" si="1"/>
        <v>18930</v>
      </c>
    </row>
    <row r="39" spans="1:8">
      <c r="A39" s="15">
        <v>35</v>
      </c>
      <c r="B39" s="10" t="s">
        <v>45</v>
      </c>
      <c r="C39" s="15" t="s">
        <v>1</v>
      </c>
      <c r="D39" s="18">
        <v>221</v>
      </c>
      <c r="E39" s="16">
        <f t="shared" si="0"/>
        <v>6630</v>
      </c>
      <c r="F39" s="15"/>
      <c r="G39" s="15"/>
      <c r="H39" s="16">
        <f t="shared" si="1"/>
        <v>6630</v>
      </c>
    </row>
    <row r="40" spans="1:8">
      <c r="A40" s="15">
        <v>36</v>
      </c>
      <c r="B40" s="10" t="s">
        <v>46</v>
      </c>
      <c r="C40" s="15" t="s">
        <v>1</v>
      </c>
      <c r="D40" s="18">
        <v>1963</v>
      </c>
      <c r="E40" s="16">
        <f t="shared" si="0"/>
        <v>58890</v>
      </c>
      <c r="F40" s="15">
        <v>471</v>
      </c>
      <c r="G40" s="15">
        <f t="shared" ref="G40:G45" si="3">PRODUCT(F40,60)</f>
        <v>28260</v>
      </c>
      <c r="H40" s="16">
        <f t="shared" si="1"/>
        <v>87150</v>
      </c>
    </row>
    <row r="41" spans="1:8">
      <c r="A41" s="15">
        <v>37</v>
      </c>
      <c r="B41" s="10" t="s">
        <v>47</v>
      </c>
      <c r="C41" s="15" t="s">
        <v>1</v>
      </c>
      <c r="D41" s="18">
        <v>1007</v>
      </c>
      <c r="E41" s="16">
        <f t="shared" si="0"/>
        <v>30210</v>
      </c>
      <c r="F41" s="15"/>
      <c r="G41" s="15"/>
      <c r="H41" s="16">
        <f t="shared" si="1"/>
        <v>30210</v>
      </c>
    </row>
    <row r="42" spans="1:8">
      <c r="A42" s="15">
        <v>38</v>
      </c>
      <c r="B42" s="10" t="s">
        <v>48</v>
      </c>
      <c r="C42" s="15" t="s">
        <v>1</v>
      </c>
      <c r="D42" s="18">
        <v>290</v>
      </c>
      <c r="E42" s="16">
        <f t="shared" si="0"/>
        <v>8700</v>
      </c>
      <c r="F42" s="15"/>
      <c r="G42" s="15"/>
      <c r="H42" s="16">
        <f t="shared" si="1"/>
        <v>8700</v>
      </c>
    </row>
    <row r="43" spans="1:8">
      <c r="A43" s="15">
        <v>39</v>
      </c>
      <c r="B43" s="10" t="s">
        <v>49</v>
      </c>
      <c r="C43" s="15" t="s">
        <v>1</v>
      </c>
      <c r="D43" s="18">
        <v>753</v>
      </c>
      <c r="E43" s="16">
        <f t="shared" si="0"/>
        <v>22590</v>
      </c>
      <c r="F43" s="15"/>
      <c r="G43" s="15"/>
      <c r="H43" s="16">
        <f t="shared" si="1"/>
        <v>22590</v>
      </c>
    </row>
    <row r="44" spans="1:8">
      <c r="A44" s="15">
        <v>40</v>
      </c>
      <c r="B44" s="10" t="s">
        <v>50</v>
      </c>
      <c r="C44" s="15" t="s">
        <v>1</v>
      </c>
      <c r="D44" s="18">
        <v>897</v>
      </c>
      <c r="E44" s="16">
        <f t="shared" si="0"/>
        <v>26910</v>
      </c>
      <c r="F44" s="15">
        <v>693</v>
      </c>
      <c r="G44" s="15">
        <f t="shared" si="3"/>
        <v>41580</v>
      </c>
      <c r="H44" s="16">
        <f t="shared" si="1"/>
        <v>68490</v>
      </c>
    </row>
    <row r="45" spans="1:8">
      <c r="A45" s="15">
        <v>41</v>
      </c>
      <c r="B45" s="18" t="s">
        <v>51</v>
      </c>
      <c r="C45" s="15" t="s">
        <v>1</v>
      </c>
      <c r="D45" s="18">
        <v>533</v>
      </c>
      <c r="E45" s="16">
        <f t="shared" si="0"/>
        <v>15990</v>
      </c>
      <c r="F45" s="15">
        <v>488</v>
      </c>
      <c r="G45" s="15">
        <f t="shared" si="3"/>
        <v>29280</v>
      </c>
      <c r="H45" s="16">
        <f t="shared" si="1"/>
        <v>45270</v>
      </c>
    </row>
    <row r="46" ht="24" spans="1:8">
      <c r="A46" s="15">
        <v>42</v>
      </c>
      <c r="B46" s="19" t="s">
        <v>52</v>
      </c>
      <c r="C46" s="15" t="s">
        <v>1</v>
      </c>
      <c r="D46" s="18">
        <v>530</v>
      </c>
      <c r="E46" s="16">
        <f t="shared" si="0"/>
        <v>15900</v>
      </c>
      <c r="F46" s="15"/>
      <c r="G46" s="15"/>
      <c r="H46" s="16">
        <f t="shared" si="1"/>
        <v>15900</v>
      </c>
    </row>
    <row r="47" spans="1:8">
      <c r="A47" s="15">
        <v>43</v>
      </c>
      <c r="B47" s="18" t="s">
        <v>53</v>
      </c>
      <c r="C47" s="15" t="s">
        <v>1</v>
      </c>
      <c r="D47" s="18">
        <v>619</v>
      </c>
      <c r="E47" s="16">
        <f t="shared" si="0"/>
        <v>18570</v>
      </c>
      <c r="F47" s="15"/>
      <c r="G47" s="15"/>
      <c r="H47" s="16">
        <f t="shared" si="1"/>
        <v>18570</v>
      </c>
    </row>
    <row r="48" spans="1:8">
      <c r="A48" s="15">
        <v>44</v>
      </c>
      <c r="B48" s="16" t="s">
        <v>54</v>
      </c>
      <c r="C48" s="15" t="s">
        <v>1</v>
      </c>
      <c r="D48" s="16">
        <v>0</v>
      </c>
      <c r="E48" s="16">
        <f t="shared" si="0"/>
        <v>0</v>
      </c>
      <c r="F48" s="15">
        <v>1017</v>
      </c>
      <c r="G48" s="15">
        <f>PRODUCT(F48,60)</f>
        <v>61020</v>
      </c>
      <c r="H48" s="16">
        <f t="shared" si="1"/>
        <v>61020</v>
      </c>
    </row>
    <row r="49" spans="1:8">
      <c r="A49" s="15">
        <v>45</v>
      </c>
      <c r="B49" s="10" t="s">
        <v>55</v>
      </c>
      <c r="C49" s="15" t="s">
        <v>1</v>
      </c>
      <c r="D49" s="18">
        <v>923</v>
      </c>
      <c r="E49" s="16">
        <f t="shared" si="0"/>
        <v>27690</v>
      </c>
      <c r="F49" s="15"/>
      <c r="G49" s="15"/>
      <c r="H49" s="16">
        <f t="shared" si="1"/>
        <v>27690</v>
      </c>
    </row>
    <row r="50" spans="1:8">
      <c r="A50" s="15">
        <v>46</v>
      </c>
      <c r="B50" s="10" t="s">
        <v>56</v>
      </c>
      <c r="C50" s="15" t="s">
        <v>1</v>
      </c>
      <c r="D50" s="18">
        <v>1611</v>
      </c>
      <c r="E50" s="16">
        <f t="shared" si="0"/>
        <v>48330</v>
      </c>
      <c r="F50" s="15"/>
      <c r="G50" s="15"/>
      <c r="H50" s="16">
        <f t="shared" si="1"/>
        <v>48330</v>
      </c>
    </row>
    <row r="51" spans="1:8">
      <c r="A51" s="15">
        <v>47</v>
      </c>
      <c r="B51" s="10" t="s">
        <v>57</v>
      </c>
      <c r="C51" s="15" t="s">
        <v>1</v>
      </c>
      <c r="D51" s="18">
        <v>958</v>
      </c>
      <c r="E51" s="16">
        <f t="shared" si="0"/>
        <v>28740</v>
      </c>
      <c r="F51" s="15"/>
      <c r="G51" s="15"/>
      <c r="H51" s="16">
        <f t="shared" si="1"/>
        <v>28740</v>
      </c>
    </row>
    <row r="52" spans="1:8">
      <c r="A52" s="15">
        <v>48</v>
      </c>
      <c r="B52" s="10" t="s">
        <v>58</v>
      </c>
      <c r="C52" s="15" t="s">
        <v>1</v>
      </c>
      <c r="D52" s="18">
        <v>953</v>
      </c>
      <c r="E52" s="16">
        <f t="shared" si="0"/>
        <v>28590</v>
      </c>
      <c r="F52" s="15">
        <v>1090</v>
      </c>
      <c r="G52" s="15">
        <v>65400</v>
      </c>
      <c r="H52" s="16">
        <f t="shared" si="1"/>
        <v>93990</v>
      </c>
    </row>
    <row r="53" spans="1:8">
      <c r="A53" s="15">
        <v>49</v>
      </c>
      <c r="B53" s="10" t="s">
        <v>59</v>
      </c>
      <c r="C53" s="15" t="s">
        <v>1</v>
      </c>
      <c r="D53" s="18">
        <v>1092</v>
      </c>
      <c r="E53" s="16">
        <f t="shared" si="0"/>
        <v>32760</v>
      </c>
      <c r="F53" s="15"/>
      <c r="G53" s="15"/>
      <c r="H53" s="16">
        <f t="shared" si="1"/>
        <v>32760</v>
      </c>
    </row>
    <row r="54" spans="1:8">
      <c r="A54" s="15">
        <v>50</v>
      </c>
      <c r="B54" s="10" t="s">
        <v>60</v>
      </c>
      <c r="C54" s="15" t="s">
        <v>1</v>
      </c>
      <c r="D54" s="18">
        <v>825</v>
      </c>
      <c r="E54" s="16">
        <f t="shared" si="0"/>
        <v>24750</v>
      </c>
      <c r="F54" s="15"/>
      <c r="G54" s="15"/>
      <c r="H54" s="16">
        <f t="shared" si="1"/>
        <v>24750</v>
      </c>
    </row>
    <row r="55" spans="1:8">
      <c r="A55" s="15">
        <v>51</v>
      </c>
      <c r="B55" s="10" t="s">
        <v>61</v>
      </c>
      <c r="C55" s="15" t="s">
        <v>1</v>
      </c>
      <c r="D55" s="18">
        <v>2297</v>
      </c>
      <c r="E55" s="16">
        <f t="shared" si="0"/>
        <v>68910</v>
      </c>
      <c r="F55" s="15"/>
      <c r="G55" s="15"/>
      <c r="H55" s="16">
        <f t="shared" si="1"/>
        <v>68910</v>
      </c>
    </row>
    <row r="56" spans="1:8">
      <c r="A56" s="15">
        <v>52</v>
      </c>
      <c r="B56" s="10" t="s">
        <v>62</v>
      </c>
      <c r="C56" s="15" t="s">
        <v>1</v>
      </c>
      <c r="D56" s="18">
        <v>1005</v>
      </c>
      <c r="E56" s="16">
        <f t="shared" si="0"/>
        <v>30150</v>
      </c>
      <c r="F56" s="15">
        <v>604</v>
      </c>
      <c r="G56" s="15">
        <f>PRODUCT(F52,60)</f>
        <v>65400</v>
      </c>
      <c r="H56" s="16">
        <f t="shared" si="1"/>
        <v>95550</v>
      </c>
    </row>
    <row r="57" spans="1:8">
      <c r="A57" s="15">
        <v>53</v>
      </c>
      <c r="B57" s="10" t="s">
        <v>63</v>
      </c>
      <c r="C57" s="15" t="s">
        <v>1</v>
      </c>
      <c r="D57" s="18">
        <v>761</v>
      </c>
      <c r="E57" s="16">
        <f t="shared" si="0"/>
        <v>22830</v>
      </c>
      <c r="F57" s="15"/>
      <c r="G57" s="15"/>
      <c r="H57" s="16">
        <f t="shared" si="1"/>
        <v>22830</v>
      </c>
    </row>
    <row r="58" spans="1:8">
      <c r="A58" s="15">
        <v>54</v>
      </c>
      <c r="B58" s="10" t="s">
        <v>64</v>
      </c>
      <c r="C58" s="15" t="s">
        <v>1</v>
      </c>
      <c r="D58" s="18">
        <v>1309</v>
      </c>
      <c r="E58" s="16">
        <f t="shared" si="0"/>
        <v>39270</v>
      </c>
      <c r="F58" s="15"/>
      <c r="G58" s="15"/>
      <c r="H58" s="16">
        <f t="shared" si="1"/>
        <v>39270</v>
      </c>
    </row>
    <row r="59" spans="1:8">
      <c r="A59" s="15">
        <v>55</v>
      </c>
      <c r="B59" s="10" t="s">
        <v>65</v>
      </c>
      <c r="C59" s="15" t="s">
        <v>1</v>
      </c>
      <c r="D59" s="18">
        <v>373</v>
      </c>
      <c r="E59" s="16">
        <f t="shared" si="0"/>
        <v>11190</v>
      </c>
      <c r="F59" s="15"/>
      <c r="G59" s="15"/>
      <c r="H59" s="16">
        <f t="shared" si="1"/>
        <v>11190</v>
      </c>
    </row>
    <row r="60" ht="24" spans="1:8">
      <c r="A60" s="15">
        <v>56</v>
      </c>
      <c r="B60" s="10" t="s">
        <v>66</v>
      </c>
      <c r="C60" s="15" t="s">
        <v>1</v>
      </c>
      <c r="D60" s="18">
        <v>2438</v>
      </c>
      <c r="E60" s="16">
        <f t="shared" si="0"/>
        <v>73140</v>
      </c>
      <c r="F60" s="15"/>
      <c r="G60" s="15"/>
      <c r="H60" s="16">
        <f t="shared" si="1"/>
        <v>73140</v>
      </c>
    </row>
    <row r="61" spans="1:8">
      <c r="A61" s="15">
        <v>57</v>
      </c>
      <c r="B61" s="10" t="s">
        <v>67</v>
      </c>
      <c r="C61" s="15" t="s">
        <v>1</v>
      </c>
      <c r="D61" s="18">
        <v>3120</v>
      </c>
      <c r="E61" s="16">
        <f t="shared" si="0"/>
        <v>93600</v>
      </c>
      <c r="F61" s="15"/>
      <c r="G61" s="15"/>
      <c r="H61" s="16">
        <f t="shared" si="1"/>
        <v>93600</v>
      </c>
    </row>
    <row r="62" spans="1:8">
      <c r="A62" s="15">
        <v>58</v>
      </c>
      <c r="B62" s="10" t="s">
        <v>68</v>
      </c>
      <c r="C62" s="15" t="s">
        <v>1</v>
      </c>
      <c r="D62" s="18">
        <v>1589</v>
      </c>
      <c r="E62" s="16">
        <f t="shared" si="0"/>
        <v>47670</v>
      </c>
      <c r="F62" s="15"/>
      <c r="G62" s="15"/>
      <c r="H62" s="16">
        <f t="shared" si="1"/>
        <v>47670</v>
      </c>
    </row>
    <row r="63" ht="24" spans="1:8">
      <c r="A63" s="15">
        <v>59</v>
      </c>
      <c r="B63" s="10" t="s">
        <v>69</v>
      </c>
      <c r="C63" s="15" t="s">
        <v>1</v>
      </c>
      <c r="D63" s="18">
        <v>4506</v>
      </c>
      <c r="E63" s="16">
        <f t="shared" si="0"/>
        <v>135180</v>
      </c>
      <c r="F63" s="15"/>
      <c r="G63" s="15"/>
      <c r="H63" s="16">
        <f t="shared" si="1"/>
        <v>135180</v>
      </c>
    </row>
    <row r="64" spans="1:8">
      <c r="A64" s="15">
        <v>60</v>
      </c>
      <c r="B64" s="10" t="s">
        <v>70</v>
      </c>
      <c r="C64" s="15" t="s">
        <v>1</v>
      </c>
      <c r="D64" s="20">
        <v>839</v>
      </c>
      <c r="E64" s="16">
        <f t="shared" si="0"/>
        <v>25170</v>
      </c>
      <c r="F64" s="15"/>
      <c r="G64" s="15"/>
      <c r="H64" s="16">
        <f t="shared" si="1"/>
        <v>25170</v>
      </c>
    </row>
    <row r="65" spans="1:8">
      <c r="A65" s="15">
        <v>61</v>
      </c>
      <c r="B65" s="10" t="s">
        <v>71</v>
      </c>
      <c r="C65" s="15" t="s">
        <v>1</v>
      </c>
      <c r="D65" s="18">
        <v>1723</v>
      </c>
      <c r="E65" s="16">
        <f t="shared" si="0"/>
        <v>51690</v>
      </c>
      <c r="F65" s="15"/>
      <c r="G65" s="15"/>
      <c r="H65" s="16">
        <f t="shared" si="1"/>
        <v>51690</v>
      </c>
    </row>
    <row r="66" spans="1:8">
      <c r="A66" s="15">
        <v>62</v>
      </c>
      <c r="B66" s="10" t="s">
        <v>72</v>
      </c>
      <c r="C66" s="15" t="s">
        <v>1</v>
      </c>
      <c r="D66" s="18">
        <v>3953</v>
      </c>
      <c r="E66" s="16">
        <f t="shared" si="0"/>
        <v>118590</v>
      </c>
      <c r="F66" s="15"/>
      <c r="G66" s="15"/>
      <c r="H66" s="16">
        <f t="shared" si="1"/>
        <v>118590</v>
      </c>
    </row>
    <row r="67" spans="1:8">
      <c r="A67" s="15">
        <v>63</v>
      </c>
      <c r="B67" s="10" t="s">
        <v>73</v>
      </c>
      <c r="C67" s="15" t="s">
        <v>1</v>
      </c>
      <c r="D67" s="18">
        <v>1792</v>
      </c>
      <c r="E67" s="16">
        <f t="shared" si="0"/>
        <v>53760</v>
      </c>
      <c r="F67" s="15"/>
      <c r="G67" s="15"/>
      <c r="H67" s="16">
        <f t="shared" si="1"/>
        <v>53760</v>
      </c>
    </row>
    <row r="68" spans="1:8">
      <c r="A68" s="15">
        <v>64</v>
      </c>
      <c r="B68" s="10" t="s">
        <v>74</v>
      </c>
      <c r="C68" s="15" t="s">
        <v>1</v>
      </c>
      <c r="D68" s="18">
        <v>1831</v>
      </c>
      <c r="E68" s="16">
        <f t="shared" si="0"/>
        <v>54930</v>
      </c>
      <c r="F68" s="15"/>
      <c r="G68" s="15"/>
      <c r="H68" s="16">
        <f t="shared" si="1"/>
        <v>54930</v>
      </c>
    </row>
    <row r="69" spans="1:8">
      <c r="A69" s="15">
        <v>65</v>
      </c>
      <c r="B69" s="10" t="s">
        <v>75</v>
      </c>
      <c r="C69" s="15" t="s">
        <v>1</v>
      </c>
      <c r="D69" s="18">
        <v>3462</v>
      </c>
      <c r="E69" s="16">
        <f t="shared" ref="E69:E111" si="4">PRODUCT(D69,30)</f>
        <v>103860</v>
      </c>
      <c r="F69" s="15"/>
      <c r="G69" s="15"/>
      <c r="H69" s="16">
        <f t="shared" ref="H69:H111" si="5">SUM(E69+G69)</f>
        <v>103860</v>
      </c>
    </row>
    <row r="70" spans="1:8">
      <c r="A70" s="15">
        <v>66</v>
      </c>
      <c r="B70" s="10" t="s">
        <v>76</v>
      </c>
      <c r="C70" s="15" t="s">
        <v>1</v>
      </c>
      <c r="D70" s="18">
        <v>1165</v>
      </c>
      <c r="E70" s="16">
        <f t="shared" si="4"/>
        <v>34950</v>
      </c>
      <c r="F70" s="15"/>
      <c r="G70" s="15"/>
      <c r="H70" s="16">
        <f t="shared" si="5"/>
        <v>34950</v>
      </c>
    </row>
    <row r="71" spans="1:8">
      <c r="A71" s="15">
        <v>67</v>
      </c>
      <c r="B71" s="16" t="s">
        <v>77</v>
      </c>
      <c r="C71" s="15" t="s">
        <v>1</v>
      </c>
      <c r="D71" s="16">
        <v>964</v>
      </c>
      <c r="E71" s="16">
        <f t="shared" si="4"/>
        <v>28920</v>
      </c>
      <c r="F71" s="15"/>
      <c r="G71" s="15"/>
      <c r="H71" s="16">
        <f t="shared" si="5"/>
        <v>28920</v>
      </c>
    </row>
    <row r="72" spans="1:8">
      <c r="A72" s="15">
        <v>68</v>
      </c>
      <c r="B72" s="10" t="s">
        <v>78</v>
      </c>
      <c r="C72" s="15" t="s">
        <v>1</v>
      </c>
      <c r="D72" s="18">
        <v>1369</v>
      </c>
      <c r="E72" s="16">
        <f t="shared" si="4"/>
        <v>41070</v>
      </c>
      <c r="F72" s="15"/>
      <c r="G72" s="15"/>
      <c r="H72" s="16">
        <f t="shared" si="5"/>
        <v>41070</v>
      </c>
    </row>
    <row r="73" spans="1:8">
      <c r="A73" s="15">
        <v>69</v>
      </c>
      <c r="B73" s="10" t="s">
        <v>79</v>
      </c>
      <c r="C73" s="15" t="s">
        <v>1</v>
      </c>
      <c r="D73" s="18">
        <v>603</v>
      </c>
      <c r="E73" s="16">
        <f t="shared" si="4"/>
        <v>18090</v>
      </c>
      <c r="F73" s="15"/>
      <c r="G73" s="15"/>
      <c r="H73" s="16">
        <f t="shared" si="5"/>
        <v>18090</v>
      </c>
    </row>
    <row r="74" spans="1:8">
      <c r="A74" s="15">
        <v>70</v>
      </c>
      <c r="B74" s="10" t="s">
        <v>80</v>
      </c>
      <c r="C74" s="15" t="s">
        <v>1</v>
      </c>
      <c r="D74" s="18">
        <v>1255</v>
      </c>
      <c r="E74" s="16">
        <f t="shared" si="4"/>
        <v>37650</v>
      </c>
      <c r="F74" s="15"/>
      <c r="G74" s="15"/>
      <c r="H74" s="16">
        <f t="shared" si="5"/>
        <v>37650</v>
      </c>
    </row>
    <row r="75" spans="1:8">
      <c r="A75" s="15">
        <v>71</v>
      </c>
      <c r="B75" s="10" t="s">
        <v>81</v>
      </c>
      <c r="C75" s="15" t="s">
        <v>1</v>
      </c>
      <c r="D75" s="18">
        <v>1160</v>
      </c>
      <c r="E75" s="16">
        <f t="shared" si="4"/>
        <v>34800</v>
      </c>
      <c r="F75" s="15"/>
      <c r="G75" s="15"/>
      <c r="H75" s="16">
        <f t="shared" si="5"/>
        <v>34800</v>
      </c>
    </row>
    <row r="76" spans="1:8">
      <c r="A76" s="15">
        <v>72</v>
      </c>
      <c r="B76" s="10" t="s">
        <v>82</v>
      </c>
      <c r="C76" s="15" t="s">
        <v>1</v>
      </c>
      <c r="D76" s="18">
        <v>1180</v>
      </c>
      <c r="E76" s="16">
        <f t="shared" si="4"/>
        <v>35400</v>
      </c>
      <c r="F76" s="15"/>
      <c r="G76" s="15"/>
      <c r="H76" s="16">
        <f t="shared" si="5"/>
        <v>35400</v>
      </c>
    </row>
    <row r="77" spans="1:8">
      <c r="A77" s="15">
        <v>73</v>
      </c>
      <c r="B77" s="10" t="s">
        <v>83</v>
      </c>
      <c r="C77" s="15" t="s">
        <v>1</v>
      </c>
      <c r="D77" s="18">
        <v>4350</v>
      </c>
      <c r="E77" s="16">
        <f t="shared" si="4"/>
        <v>130500</v>
      </c>
      <c r="F77" s="15">
        <v>1647</v>
      </c>
      <c r="G77" s="15">
        <f t="shared" ref="G77:G81" si="6">PRODUCT(F77,60)</f>
        <v>98820</v>
      </c>
      <c r="H77" s="16">
        <f t="shared" si="5"/>
        <v>229320</v>
      </c>
    </row>
    <row r="78" ht="24" spans="1:8">
      <c r="A78" s="15">
        <v>74</v>
      </c>
      <c r="B78" s="10" t="s">
        <v>84</v>
      </c>
      <c r="C78" s="15" t="s">
        <v>1</v>
      </c>
      <c r="D78" s="18">
        <v>2531</v>
      </c>
      <c r="E78" s="16">
        <f t="shared" si="4"/>
        <v>75930</v>
      </c>
      <c r="F78" s="15">
        <v>304</v>
      </c>
      <c r="G78" s="15">
        <f t="shared" si="6"/>
        <v>18240</v>
      </c>
      <c r="H78" s="16">
        <f t="shared" si="5"/>
        <v>94170</v>
      </c>
    </row>
    <row r="79" spans="1:8">
      <c r="A79" s="15">
        <v>75</v>
      </c>
      <c r="B79" s="10" t="s">
        <v>85</v>
      </c>
      <c r="C79" s="15" t="s">
        <v>1</v>
      </c>
      <c r="D79" s="18">
        <v>2383</v>
      </c>
      <c r="E79" s="16">
        <f t="shared" si="4"/>
        <v>71490</v>
      </c>
      <c r="F79" s="15"/>
      <c r="G79" s="15"/>
      <c r="H79" s="16">
        <f t="shared" si="5"/>
        <v>71490</v>
      </c>
    </row>
    <row r="80" spans="1:8">
      <c r="A80" s="15">
        <v>76</v>
      </c>
      <c r="B80" s="10" t="s">
        <v>86</v>
      </c>
      <c r="C80" s="15" t="s">
        <v>1</v>
      </c>
      <c r="D80" s="18">
        <v>185</v>
      </c>
      <c r="E80" s="16">
        <f t="shared" si="4"/>
        <v>5550</v>
      </c>
      <c r="F80" s="15"/>
      <c r="G80" s="15"/>
      <c r="H80" s="16">
        <f t="shared" si="5"/>
        <v>5550</v>
      </c>
    </row>
    <row r="81" ht="24" spans="1:8">
      <c r="A81" s="15">
        <v>77</v>
      </c>
      <c r="B81" s="10" t="s">
        <v>87</v>
      </c>
      <c r="C81" s="15" t="s">
        <v>1</v>
      </c>
      <c r="D81" s="18">
        <v>2187</v>
      </c>
      <c r="E81" s="16">
        <f t="shared" si="4"/>
        <v>65610</v>
      </c>
      <c r="F81" s="15">
        <v>2810</v>
      </c>
      <c r="G81" s="15">
        <f t="shared" si="6"/>
        <v>168600</v>
      </c>
      <c r="H81" s="16">
        <f t="shared" si="5"/>
        <v>234210</v>
      </c>
    </row>
    <row r="82" spans="1:8">
      <c r="A82" s="15">
        <v>78</v>
      </c>
      <c r="B82" s="10" t="s">
        <v>88</v>
      </c>
      <c r="C82" s="15" t="s">
        <v>1</v>
      </c>
      <c r="D82" s="18">
        <v>395</v>
      </c>
      <c r="E82" s="16">
        <f t="shared" si="4"/>
        <v>11850</v>
      </c>
      <c r="F82" s="15"/>
      <c r="G82" s="15"/>
      <c r="H82" s="16">
        <f t="shared" si="5"/>
        <v>11850</v>
      </c>
    </row>
    <row r="83" spans="1:8">
      <c r="A83" s="15">
        <v>79</v>
      </c>
      <c r="B83" s="10" t="s">
        <v>89</v>
      </c>
      <c r="C83" s="15" t="s">
        <v>1</v>
      </c>
      <c r="D83" s="18">
        <v>1138</v>
      </c>
      <c r="E83" s="16">
        <f t="shared" si="4"/>
        <v>34140</v>
      </c>
      <c r="F83" s="15"/>
      <c r="G83" s="15"/>
      <c r="H83" s="16">
        <f t="shared" si="5"/>
        <v>34140</v>
      </c>
    </row>
    <row r="84" spans="1:8">
      <c r="A84" s="15">
        <v>80</v>
      </c>
      <c r="B84" s="10" t="s">
        <v>90</v>
      </c>
      <c r="C84" s="15" t="s">
        <v>1</v>
      </c>
      <c r="D84" s="18">
        <v>580</v>
      </c>
      <c r="E84" s="16">
        <f t="shared" si="4"/>
        <v>17400</v>
      </c>
      <c r="F84" s="15"/>
      <c r="G84" s="15"/>
      <c r="H84" s="16">
        <f t="shared" si="5"/>
        <v>17400</v>
      </c>
    </row>
    <row r="85" ht="24" spans="1:8">
      <c r="A85" s="15">
        <v>81</v>
      </c>
      <c r="B85" s="10" t="s">
        <v>91</v>
      </c>
      <c r="C85" s="15" t="s">
        <v>1</v>
      </c>
      <c r="D85" s="18">
        <v>1221</v>
      </c>
      <c r="E85" s="16">
        <f t="shared" si="4"/>
        <v>36630</v>
      </c>
      <c r="F85" s="15">
        <v>917</v>
      </c>
      <c r="G85" s="15">
        <f t="shared" ref="G85:G90" si="7">PRODUCT(F85,60)</f>
        <v>55020</v>
      </c>
      <c r="H85" s="16">
        <f t="shared" si="5"/>
        <v>91650</v>
      </c>
    </row>
    <row r="86" spans="1:8">
      <c r="A86" s="15">
        <v>82</v>
      </c>
      <c r="B86" s="10" t="s">
        <v>92</v>
      </c>
      <c r="C86" s="15" t="s">
        <v>1</v>
      </c>
      <c r="D86" s="18">
        <v>3279</v>
      </c>
      <c r="E86" s="16">
        <f t="shared" si="4"/>
        <v>98370</v>
      </c>
      <c r="F86" s="15"/>
      <c r="G86" s="15"/>
      <c r="H86" s="16">
        <f t="shared" si="5"/>
        <v>98370</v>
      </c>
    </row>
    <row r="87" ht="24" spans="1:8">
      <c r="A87" s="15">
        <v>83</v>
      </c>
      <c r="B87" s="10" t="s">
        <v>93</v>
      </c>
      <c r="C87" s="15" t="s">
        <v>1</v>
      </c>
      <c r="D87" s="21">
        <v>680</v>
      </c>
      <c r="E87" s="16">
        <f t="shared" si="4"/>
        <v>20400</v>
      </c>
      <c r="F87" s="15">
        <v>262</v>
      </c>
      <c r="G87" s="15">
        <f t="shared" si="7"/>
        <v>15720</v>
      </c>
      <c r="H87" s="16">
        <f t="shared" si="5"/>
        <v>36120</v>
      </c>
    </row>
    <row r="88" spans="1:8">
      <c r="A88" s="15">
        <v>84</v>
      </c>
      <c r="B88" s="16" t="s">
        <v>94</v>
      </c>
      <c r="C88" s="15" t="s">
        <v>1</v>
      </c>
      <c r="D88" s="18">
        <v>2531</v>
      </c>
      <c r="E88" s="16">
        <f t="shared" si="4"/>
        <v>75930</v>
      </c>
      <c r="F88" s="15"/>
      <c r="G88" s="15"/>
      <c r="H88" s="16">
        <f t="shared" si="5"/>
        <v>75930</v>
      </c>
    </row>
    <row r="89" spans="1:8">
      <c r="A89" s="15">
        <v>85</v>
      </c>
      <c r="B89" s="10" t="s">
        <v>95</v>
      </c>
      <c r="C89" s="15" t="s">
        <v>1</v>
      </c>
      <c r="D89" s="18">
        <v>390</v>
      </c>
      <c r="E89" s="16">
        <f t="shared" si="4"/>
        <v>11700</v>
      </c>
      <c r="F89" s="15"/>
      <c r="G89" s="15"/>
      <c r="H89" s="16">
        <f t="shared" si="5"/>
        <v>11700</v>
      </c>
    </row>
    <row r="90" spans="1:8">
      <c r="A90" s="15">
        <v>86</v>
      </c>
      <c r="B90" s="10" t="s">
        <v>96</v>
      </c>
      <c r="C90" s="15" t="s">
        <v>1</v>
      </c>
      <c r="D90" s="18">
        <v>1869</v>
      </c>
      <c r="E90" s="16">
        <f t="shared" si="4"/>
        <v>56070</v>
      </c>
      <c r="F90" s="15">
        <v>794</v>
      </c>
      <c r="G90" s="15">
        <f t="shared" si="7"/>
        <v>47640</v>
      </c>
      <c r="H90" s="16">
        <f t="shared" si="5"/>
        <v>103710</v>
      </c>
    </row>
    <row r="91" spans="1:8">
      <c r="A91" s="15">
        <v>87</v>
      </c>
      <c r="B91" s="10" t="s">
        <v>97</v>
      </c>
      <c r="C91" s="15" t="s">
        <v>1</v>
      </c>
      <c r="D91" s="18">
        <v>1937</v>
      </c>
      <c r="E91" s="16">
        <f t="shared" si="4"/>
        <v>58110</v>
      </c>
      <c r="F91" s="15"/>
      <c r="G91" s="15"/>
      <c r="H91" s="16">
        <f t="shared" si="5"/>
        <v>58110</v>
      </c>
    </row>
    <row r="92" spans="1:8">
      <c r="A92" s="15">
        <v>88</v>
      </c>
      <c r="B92" s="10" t="s">
        <v>98</v>
      </c>
      <c r="C92" s="15" t="s">
        <v>1</v>
      </c>
      <c r="D92" s="18">
        <v>2250</v>
      </c>
      <c r="E92" s="16">
        <f t="shared" si="4"/>
        <v>67500</v>
      </c>
      <c r="F92" s="15"/>
      <c r="G92" s="15"/>
      <c r="H92" s="16">
        <f t="shared" si="5"/>
        <v>67500</v>
      </c>
    </row>
    <row r="93" spans="1:8">
      <c r="A93" s="15">
        <v>89</v>
      </c>
      <c r="B93" s="10" t="s">
        <v>99</v>
      </c>
      <c r="C93" s="15" t="s">
        <v>1</v>
      </c>
      <c r="D93" s="18">
        <v>2615</v>
      </c>
      <c r="E93" s="16">
        <f t="shared" si="4"/>
        <v>78450</v>
      </c>
      <c r="F93" s="15"/>
      <c r="G93" s="15"/>
      <c r="H93" s="16">
        <f t="shared" si="5"/>
        <v>78450</v>
      </c>
    </row>
    <row r="94" spans="1:8">
      <c r="A94" s="15">
        <v>90</v>
      </c>
      <c r="B94" s="10" t="s">
        <v>100</v>
      </c>
      <c r="C94" s="15" t="s">
        <v>1</v>
      </c>
      <c r="D94" s="18">
        <v>675</v>
      </c>
      <c r="E94" s="16">
        <f t="shared" si="4"/>
        <v>20250</v>
      </c>
      <c r="F94" s="15"/>
      <c r="G94" s="15"/>
      <c r="H94" s="16">
        <f t="shared" si="5"/>
        <v>20250</v>
      </c>
    </row>
    <row r="95" spans="1:8">
      <c r="A95" s="15">
        <v>91</v>
      </c>
      <c r="B95" s="10" t="s">
        <v>101</v>
      </c>
      <c r="C95" s="15" t="s">
        <v>1</v>
      </c>
      <c r="D95" s="18">
        <v>1582</v>
      </c>
      <c r="E95" s="16">
        <f t="shared" si="4"/>
        <v>47460</v>
      </c>
      <c r="F95" s="15">
        <v>722</v>
      </c>
      <c r="G95" s="15">
        <f t="shared" ref="G95:G98" si="8">PRODUCT(F95,60)</f>
        <v>43320</v>
      </c>
      <c r="H95" s="16">
        <f t="shared" si="5"/>
        <v>90780</v>
      </c>
    </row>
    <row r="96" spans="1:8">
      <c r="A96" s="15">
        <v>92</v>
      </c>
      <c r="B96" s="10" t="s">
        <v>102</v>
      </c>
      <c r="C96" s="15" t="s">
        <v>1</v>
      </c>
      <c r="D96" s="18">
        <v>2110</v>
      </c>
      <c r="E96" s="16">
        <f t="shared" si="4"/>
        <v>63300</v>
      </c>
      <c r="F96" s="15">
        <v>649</v>
      </c>
      <c r="G96" s="15">
        <f t="shared" si="8"/>
        <v>38940</v>
      </c>
      <c r="H96" s="16">
        <f t="shared" si="5"/>
        <v>102240</v>
      </c>
    </row>
    <row r="97" spans="1:8">
      <c r="A97" s="15">
        <v>93</v>
      </c>
      <c r="B97" s="10" t="s">
        <v>103</v>
      </c>
      <c r="C97" s="15" t="s">
        <v>1</v>
      </c>
      <c r="D97" s="18">
        <v>1507</v>
      </c>
      <c r="E97" s="16">
        <f t="shared" si="4"/>
        <v>45210</v>
      </c>
      <c r="F97" s="15"/>
      <c r="G97" s="15"/>
      <c r="H97" s="16">
        <f t="shared" si="5"/>
        <v>45210</v>
      </c>
    </row>
    <row r="98" spans="1:8">
      <c r="A98" s="15">
        <v>94</v>
      </c>
      <c r="B98" s="10" t="s">
        <v>104</v>
      </c>
      <c r="C98" s="15" t="s">
        <v>1</v>
      </c>
      <c r="D98" s="18">
        <v>813</v>
      </c>
      <c r="E98" s="16">
        <f t="shared" si="4"/>
        <v>24390</v>
      </c>
      <c r="F98" s="15">
        <v>1294</v>
      </c>
      <c r="G98" s="15">
        <f t="shared" si="8"/>
        <v>77640</v>
      </c>
      <c r="H98" s="16">
        <f t="shared" si="5"/>
        <v>102030</v>
      </c>
    </row>
    <row r="99" spans="1:8">
      <c r="A99" s="15">
        <v>95</v>
      </c>
      <c r="B99" s="10" t="s">
        <v>105</v>
      </c>
      <c r="C99" s="15" t="s">
        <v>1</v>
      </c>
      <c r="D99" s="18">
        <v>531</v>
      </c>
      <c r="E99" s="16">
        <f t="shared" si="4"/>
        <v>15930</v>
      </c>
      <c r="F99" s="15"/>
      <c r="G99" s="15"/>
      <c r="H99" s="16">
        <f t="shared" si="5"/>
        <v>15930</v>
      </c>
    </row>
    <row r="100" spans="1:8">
      <c r="A100" s="15">
        <v>96</v>
      </c>
      <c r="B100" s="10" t="s">
        <v>106</v>
      </c>
      <c r="C100" s="15" t="s">
        <v>1</v>
      </c>
      <c r="D100" s="18">
        <v>180</v>
      </c>
      <c r="E100" s="16">
        <f t="shared" si="4"/>
        <v>5400</v>
      </c>
      <c r="F100" s="15"/>
      <c r="G100" s="15"/>
      <c r="H100" s="16">
        <f t="shared" si="5"/>
        <v>5400</v>
      </c>
    </row>
    <row r="101" spans="1:8">
      <c r="A101" s="15">
        <v>97</v>
      </c>
      <c r="B101" s="10" t="s">
        <v>107</v>
      </c>
      <c r="C101" s="15" t="s">
        <v>1</v>
      </c>
      <c r="D101" s="18">
        <v>803</v>
      </c>
      <c r="E101" s="16">
        <f t="shared" si="4"/>
        <v>24090</v>
      </c>
      <c r="F101" s="15"/>
      <c r="G101" s="15"/>
      <c r="H101" s="16">
        <f t="shared" si="5"/>
        <v>24090</v>
      </c>
    </row>
    <row r="102" spans="1:8">
      <c r="A102" s="15">
        <v>98</v>
      </c>
      <c r="B102" s="10" t="s">
        <v>108</v>
      </c>
      <c r="C102" s="15" t="s">
        <v>1</v>
      </c>
      <c r="D102" s="18">
        <v>1081</v>
      </c>
      <c r="E102" s="16">
        <f t="shared" si="4"/>
        <v>32430</v>
      </c>
      <c r="F102" s="15">
        <v>277</v>
      </c>
      <c r="G102" s="15">
        <f t="shared" ref="G102:G106" si="9">PRODUCT(F102,60)</f>
        <v>16620</v>
      </c>
      <c r="H102" s="16">
        <f t="shared" si="5"/>
        <v>49050</v>
      </c>
    </row>
    <row r="103" spans="1:8">
      <c r="A103" s="15">
        <v>99</v>
      </c>
      <c r="B103" s="10" t="s">
        <v>109</v>
      </c>
      <c r="C103" s="15" t="s">
        <v>1</v>
      </c>
      <c r="D103" s="18">
        <v>315</v>
      </c>
      <c r="E103" s="16">
        <f t="shared" si="4"/>
        <v>9450</v>
      </c>
      <c r="F103" s="15">
        <v>398</v>
      </c>
      <c r="G103" s="15">
        <f t="shared" si="9"/>
        <v>23880</v>
      </c>
      <c r="H103" s="16">
        <f t="shared" si="5"/>
        <v>33330</v>
      </c>
    </row>
    <row r="104" spans="1:8">
      <c r="A104" s="15">
        <v>100</v>
      </c>
      <c r="B104" s="16" t="s">
        <v>110</v>
      </c>
      <c r="C104" s="15" t="s">
        <v>1</v>
      </c>
      <c r="D104" s="18">
        <v>451</v>
      </c>
      <c r="E104" s="16">
        <f t="shared" si="4"/>
        <v>13530</v>
      </c>
      <c r="F104" s="15"/>
      <c r="G104" s="15"/>
      <c r="H104" s="16">
        <f t="shared" si="5"/>
        <v>13530</v>
      </c>
    </row>
    <row r="105" spans="1:8">
      <c r="A105" s="15">
        <v>101</v>
      </c>
      <c r="B105" s="16" t="s">
        <v>111</v>
      </c>
      <c r="C105" s="15" t="s">
        <v>1</v>
      </c>
      <c r="D105" s="18">
        <v>1495</v>
      </c>
      <c r="E105" s="16">
        <f t="shared" si="4"/>
        <v>44850</v>
      </c>
      <c r="F105" s="15">
        <v>691</v>
      </c>
      <c r="G105" s="15">
        <f t="shared" si="9"/>
        <v>41460</v>
      </c>
      <c r="H105" s="16">
        <f t="shared" si="5"/>
        <v>86310</v>
      </c>
    </row>
    <row r="106" spans="1:8">
      <c r="A106" s="15">
        <v>102</v>
      </c>
      <c r="B106" s="16" t="s">
        <v>112</v>
      </c>
      <c r="C106" s="15" t="s">
        <v>1</v>
      </c>
      <c r="D106" s="18">
        <v>2941</v>
      </c>
      <c r="E106" s="16">
        <f t="shared" si="4"/>
        <v>88230</v>
      </c>
      <c r="F106" s="15">
        <v>218</v>
      </c>
      <c r="G106" s="15">
        <f t="shared" si="9"/>
        <v>13080</v>
      </c>
      <c r="H106" s="16">
        <f t="shared" si="5"/>
        <v>101310</v>
      </c>
    </row>
    <row r="107" spans="1:8">
      <c r="A107" s="15">
        <v>103</v>
      </c>
      <c r="B107" s="16" t="s">
        <v>113</v>
      </c>
      <c r="C107" s="15" t="s">
        <v>1</v>
      </c>
      <c r="D107" s="18">
        <v>851</v>
      </c>
      <c r="E107" s="16">
        <f t="shared" si="4"/>
        <v>25530</v>
      </c>
      <c r="F107" s="15"/>
      <c r="G107" s="15"/>
      <c r="H107" s="16">
        <f t="shared" si="5"/>
        <v>25530</v>
      </c>
    </row>
    <row r="108" spans="1:8">
      <c r="A108" s="15">
        <v>104</v>
      </c>
      <c r="B108" s="18" t="s">
        <v>114</v>
      </c>
      <c r="C108" s="15" t="s">
        <v>1</v>
      </c>
      <c r="D108" s="18">
        <v>767</v>
      </c>
      <c r="E108" s="16">
        <f t="shared" si="4"/>
        <v>23010</v>
      </c>
      <c r="F108" s="15"/>
      <c r="G108" s="15"/>
      <c r="H108" s="16">
        <f t="shared" si="5"/>
        <v>23010</v>
      </c>
    </row>
    <row r="109" spans="1:8">
      <c r="A109" s="15">
        <v>105</v>
      </c>
      <c r="B109" s="18" t="s">
        <v>115</v>
      </c>
      <c r="C109" s="15" t="s">
        <v>1</v>
      </c>
      <c r="D109" s="18">
        <v>580</v>
      </c>
      <c r="E109" s="16">
        <f t="shared" si="4"/>
        <v>17400</v>
      </c>
      <c r="F109" s="15"/>
      <c r="G109" s="15"/>
      <c r="H109" s="16">
        <f t="shared" si="5"/>
        <v>17400</v>
      </c>
    </row>
    <row r="110" ht="36" spans="1:8">
      <c r="A110" s="22">
        <v>106</v>
      </c>
      <c r="B110" s="11" t="s">
        <v>116</v>
      </c>
      <c r="C110" s="22" t="s">
        <v>1</v>
      </c>
      <c r="D110" s="23">
        <v>0</v>
      </c>
      <c r="E110" s="23">
        <f t="shared" si="4"/>
        <v>0</v>
      </c>
      <c r="F110" s="22">
        <v>2004</v>
      </c>
      <c r="G110" s="22">
        <f>PRODUCT(F110,60)</f>
        <v>120240</v>
      </c>
      <c r="H110" s="23">
        <f t="shared" si="5"/>
        <v>120240</v>
      </c>
    </row>
    <row r="111" s="1" customFormat="1" spans="1:55">
      <c r="A111" s="15">
        <v>107</v>
      </c>
      <c r="B111" s="16" t="s">
        <v>117</v>
      </c>
      <c r="C111" s="15" t="s">
        <v>1</v>
      </c>
      <c r="D111" s="16">
        <v>466</v>
      </c>
      <c r="E111" s="16">
        <f t="shared" si="4"/>
        <v>13980</v>
      </c>
      <c r="F111" s="15">
        <v>0</v>
      </c>
      <c r="G111" s="22">
        <f>PRODUCT(F111,60)</f>
        <v>0</v>
      </c>
      <c r="H111" s="16">
        <f t="shared" si="5"/>
        <v>13980</v>
      </c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27"/>
      <c r="AM111" s="27"/>
      <c r="AN111" s="27"/>
      <c r="AO111" s="27"/>
      <c r="AP111" s="27"/>
      <c r="AQ111" s="27"/>
      <c r="AR111" s="27"/>
      <c r="AS111" s="27"/>
      <c r="AT111" s="27"/>
      <c r="AU111" s="27"/>
      <c r="AV111" s="27"/>
      <c r="AW111" s="27"/>
      <c r="AX111" s="27"/>
      <c r="AY111" s="27"/>
      <c r="AZ111" s="27"/>
      <c r="BA111" s="27"/>
      <c r="BB111" s="27"/>
      <c r="BC111" s="28"/>
    </row>
    <row r="112" s="1" customFormat="1" spans="1:55">
      <c r="A112" s="24" t="s">
        <v>118</v>
      </c>
      <c r="B112" s="25"/>
      <c r="C112" s="25"/>
      <c r="D112" s="25">
        <f>SUM(D5:D111)</f>
        <v>162813</v>
      </c>
      <c r="E112" s="26">
        <v>4884390</v>
      </c>
      <c r="F112" s="25">
        <f>SUM(F6:F111)</f>
        <v>25613</v>
      </c>
      <c r="G112" s="15">
        <f>PRODUCT(F112,60)</f>
        <v>1536780</v>
      </c>
      <c r="H112" s="16">
        <f>SUM(E112+G112)</f>
        <v>6421170</v>
      </c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27"/>
      <c r="AM112" s="27"/>
      <c r="AN112" s="27"/>
      <c r="AO112" s="27"/>
      <c r="AP112" s="27"/>
      <c r="AQ112" s="27"/>
      <c r="AR112" s="27"/>
      <c r="AS112" s="27"/>
      <c r="AT112" s="27"/>
      <c r="AU112" s="27"/>
      <c r="AV112" s="27"/>
      <c r="AW112" s="27"/>
      <c r="AX112" s="27"/>
      <c r="AY112" s="27"/>
      <c r="AZ112" s="27"/>
      <c r="BA112" s="27"/>
      <c r="BB112" s="27"/>
      <c r="BC112" s="28"/>
    </row>
  </sheetData>
  <mergeCells count="7">
    <mergeCell ref="A1:H1"/>
    <mergeCell ref="A2:D2"/>
    <mergeCell ref="D3:G3"/>
    <mergeCell ref="A3:A4"/>
    <mergeCell ref="B3:B4"/>
    <mergeCell ref="C3:C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八十八乡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裴振军</cp:lastModifiedBy>
  <dcterms:created xsi:type="dcterms:W3CDTF">2023-11-13T01:03:00Z</dcterms:created>
  <dcterms:modified xsi:type="dcterms:W3CDTF">2023-11-13T06:01:37Z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3EEB8EDAB8B54DAFBEE270FF00C03A99_11</vt:lpwstr>
  </property>
  <property fmtid="{D5CDD505-2E9C-101B-9397-08002B2CF9AE}" pid="3" name="KSOProductBuildVer">
    <vt:lpwstr>2052-12.1.0.15673</vt:lpwstr>
  </property>
</Properties>
</file>